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435"/>
  </bookViews>
  <sheets>
    <sheet name="ФОРМА" sheetId="1" r:id="rId1"/>
  </sheets>
  <definedNames>
    <definedName name="_ftn1" localSheetId="0">ФОРМА!#REF!</definedName>
    <definedName name="_ftn2" localSheetId="0">ФОРМА!$A$164</definedName>
    <definedName name="_ftn3" localSheetId="0">ФОРМА!#REF!</definedName>
    <definedName name="_ftnref1" localSheetId="0">ФОРМА!$C$5</definedName>
    <definedName name="_ftnref2" localSheetId="0">ФОРМА!$E$5</definedName>
    <definedName name="_ftnref3" localSheetId="0">ФОРМА!$G$5</definedName>
  </definedNames>
  <calcPr calcId="152511"/>
</workbook>
</file>

<file path=xl/calcChain.xml><?xml version="1.0" encoding="utf-8"?>
<calcChain xmlns="http://schemas.openxmlformats.org/spreadsheetml/2006/main">
  <c r="F149" i="1" l="1"/>
  <c r="F151" i="1"/>
  <c r="F86" i="1" l="1"/>
  <c r="F7" i="1" l="1"/>
  <c r="F26" i="1" l="1"/>
  <c r="F159" i="1"/>
  <c r="F156" i="1"/>
  <c r="F154" i="1"/>
  <c r="F153" i="1"/>
  <c r="F146" i="1"/>
  <c r="F147" i="1"/>
  <c r="F145" i="1"/>
  <c r="F143" i="1"/>
  <c r="F144" i="1"/>
  <c r="F142" i="1"/>
  <c r="F140" i="1"/>
  <c r="F138" i="1"/>
  <c r="F137" i="1"/>
  <c r="F135" i="1"/>
  <c r="F133" i="1"/>
  <c r="F131" i="1" l="1"/>
  <c r="F129" i="1"/>
  <c r="F128" i="1"/>
  <c r="F126" i="1"/>
  <c r="F124" i="1"/>
  <c r="F120" i="1"/>
  <c r="F118" i="1"/>
  <c r="F116" i="1"/>
  <c r="F114" i="1"/>
  <c r="F113" i="1"/>
  <c r="F111" i="1"/>
  <c r="F109" i="1"/>
  <c r="F108" i="1"/>
  <c r="F105" i="1"/>
  <c r="F106" i="1"/>
  <c r="F104" i="1"/>
  <c r="F102" i="1"/>
  <c r="F100" i="1"/>
  <c r="F97" i="1"/>
  <c r="F98" i="1"/>
  <c r="F96" i="1"/>
  <c r="F82" i="1"/>
  <c r="F94" i="1"/>
  <c r="F92" i="1"/>
  <c r="F90" i="1"/>
  <c r="F88" i="1"/>
  <c r="F85" i="1"/>
  <c r="F83" i="1"/>
  <c r="F80" i="1"/>
  <c r="F78" i="1"/>
  <c r="F75" i="1"/>
  <c r="F76" i="1"/>
  <c r="F77" i="1"/>
  <c r="F74" i="1"/>
  <c r="F72" i="1"/>
  <c r="F71" i="1"/>
  <c r="F70" i="1"/>
  <c r="F66" i="1"/>
  <c r="F67" i="1" l="1"/>
  <c r="F68" i="1"/>
  <c r="F65" i="1"/>
  <c r="F63" i="1"/>
  <c r="F62" i="1"/>
  <c r="F59" i="1" l="1"/>
  <c r="F60" i="1"/>
  <c r="F58" i="1"/>
  <c r="F50" i="1"/>
  <c r="F51" i="1"/>
  <c r="F52" i="1"/>
  <c r="F53" i="1"/>
  <c r="F54" i="1"/>
  <c r="F55" i="1"/>
  <c r="F56" i="1"/>
  <c r="F49" i="1"/>
  <c r="F47" i="1"/>
  <c r="F45" i="1"/>
  <c r="F46" i="1"/>
  <c r="F44" i="1"/>
  <c r="F43" i="1"/>
  <c r="F37" i="1"/>
  <c r="F38" i="1"/>
  <c r="F39" i="1"/>
  <c r="F41" i="1"/>
  <c r="F36" i="1"/>
  <c r="F33" i="1"/>
  <c r="F24" i="1"/>
  <c r="F22" i="1"/>
  <c r="F19" i="1"/>
  <c r="F20" i="1"/>
  <c r="F18" i="1"/>
  <c r="F16" i="1"/>
  <c r="F15" i="1"/>
  <c r="F12" i="1" l="1"/>
  <c r="F13" i="1"/>
  <c r="F11" i="1"/>
</calcChain>
</file>

<file path=xl/sharedStrings.xml><?xml version="1.0" encoding="utf-8"?>
<sst xmlns="http://schemas.openxmlformats.org/spreadsheetml/2006/main" count="497" uniqueCount="306">
  <si>
    <t>№</t>
  </si>
  <si>
    <t>5*</t>
  </si>
  <si>
    <t>прогрессирующий</t>
  </si>
  <si>
    <t>Выручка от продажи товаров, продукции, работ, услуг на 1 тыс. чел. экономически активного населения, млн руб./1 тыс. чел.</t>
  </si>
  <si>
    <t>Количество высокопроизводительных рабочих мест во внебюджетном секторе экономики, тыс. ед.</t>
  </si>
  <si>
    <t>Подпрограмма 1 "Развитие промышленности, торговля и инновационное развитие"</t>
  </si>
  <si>
    <t>1.1.</t>
  </si>
  <si>
    <t>Количество созданных и (или) модернизированных рабочих мест в промышленности нарастающим итогом,ед.</t>
  </si>
  <si>
    <t>1.2.</t>
  </si>
  <si>
    <t xml:space="preserve">Выручка (нетто) от продажи товаров, продукции, работ, услуг (без НДС, акцизов и аналогичных обязательных платежей) по организациям, не относящимся к субъектам малого предпринимательства, млрд руб.
</t>
  </si>
  <si>
    <t>1.3.</t>
  </si>
  <si>
    <t>Доля продукции местных товаропроизводителей в обороте торговых сетей Пермского края, %</t>
  </si>
  <si>
    <t>Государственная программа Пермского края «Экономическая политика и инновационное развитие»</t>
  </si>
  <si>
    <t>Основное мероприятие 1.1 "Реализация промышленной политики Пермского края"</t>
  </si>
  <si>
    <t>1.1.1</t>
  </si>
  <si>
    <t>Общее количество проектов, финансовое обеспечение которых осуществлено за счет средств фонда "Региональный фонд развития промышленности", ед.</t>
  </si>
  <si>
    <t>1.1.2</t>
  </si>
  <si>
    <t>Число продуктов предприятий, включенных в каталог промышленной продукции предприятий Пермского края, накопительным итогом начиная с 2018 г., ед.</t>
  </si>
  <si>
    <t>Основное мероприятие 1.2 "Развитие внутреннего потребительского рынка"</t>
  </si>
  <si>
    <t>1.2.1</t>
  </si>
  <si>
    <t xml:space="preserve">Обеспеченность торговыми площадями населения Пермского края, кв. м / тыс. чел. </t>
  </si>
  <si>
    <t>1.2.2</t>
  </si>
  <si>
    <t>Доля задекларированной розничной продажи алкогольной продукции, %</t>
  </si>
  <si>
    <t xml:space="preserve"> прогрессирующий</t>
  </si>
  <si>
    <t>1.2.3</t>
  </si>
  <si>
    <t>Доля нестационарных торговых объектов круглогодичного размещения и мобильных торговых объектов, имеющих соответствующее размещение, %</t>
  </si>
  <si>
    <t>Основное мероприятие 1.3 "Формирование и продвижение имиджа Пермского края как территории, благоприятной для инвестирования"</t>
  </si>
  <si>
    <t>1.3.1</t>
  </si>
  <si>
    <t>Прирост компаний Пермского края - участников мероприятий экспортной направленности (нарастающим итогом), ед.</t>
  </si>
  <si>
    <t>Основное мероприятие 1.4 "Региональный проект "Адресная поддержка повышения производительности труда на предприятиях"</t>
  </si>
  <si>
    <t>1.4.1</t>
  </si>
  <si>
    <t>Подпрограмма 2 "Развитие малого и среднего предпринимательства"</t>
  </si>
  <si>
    <t>2.1</t>
  </si>
  <si>
    <t>Оборот в расчете на 1 работника субъекта малого и среднего предпринимательства в постоянных ценах по отношению к показателю 2014 года, %</t>
  </si>
  <si>
    <t>2.2.</t>
  </si>
  <si>
    <t>Основное мероприятие 2.1 "Реализация региональной политики Пермского края в области развития малого и среднего предпринимательства"</t>
  </si>
  <si>
    <t>2.1.1</t>
  </si>
  <si>
    <t>Динамика роста количества действующих субъектов малого и среднего предпринимательства (по отношению к предыдущему году), %</t>
  </si>
  <si>
    <t>2.1.2</t>
  </si>
  <si>
    <t>Оборот субъектов малого и среднего предпринимательства в постоянных ценах по отношению к показателю 2014 года, %</t>
  </si>
  <si>
    <t>2.1.3</t>
  </si>
  <si>
    <t>Доля среднесписочной численности работников (без внешних совместителей), занятых у субъектов малого и среднего предпринимательства и у индивидуальных предпринимателей, в общей численности занятого населения, %</t>
  </si>
  <si>
    <t>2.1.4</t>
  </si>
  <si>
    <t>2.1.5</t>
  </si>
  <si>
    <t>2.1.6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</si>
  <si>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населения, ед.</t>
  </si>
  <si>
    <t>2.1.8</t>
  </si>
  <si>
    <t>Коэффициент "рождаемости" субъектов малого и среднего предпринимательства (количество созданных в отчетном периоде малых и средних предприятий на 1 тыс. действующих на дату окончания отчетного периода малых и средних предприятий),ед.</t>
  </si>
  <si>
    <t>2.1.9</t>
  </si>
  <si>
    <t>Доля государственных контрактов с субъектами малого бизнеса в общей стоимости государственных контрактов Пермского края, %</t>
  </si>
  <si>
    <t>Доля кредитов субъектам малого и среднего предпринимательства в общем кредитном портфеле юридических лиц и ИП, %</t>
  </si>
  <si>
    <t>Основное мероприятие 2.3 "Региональный проект "Акселерация субъектов малого и среднего предпринимательства"</t>
  </si>
  <si>
    <t>Подпрограмма 3 "Развитие лесного хозяйства Пермского края"</t>
  </si>
  <si>
    <t>3.1.</t>
  </si>
  <si>
    <t>3.2.</t>
  </si>
  <si>
    <t>Объем платежей в бюджетную систему Российской Федерации от использования лесов, расположенных на землях лесного фонда, в расчете на 1 га земель лесного фонда,  руб.</t>
  </si>
  <si>
    <t>Основное мероприятие 3.1 "Охрана, защита и воспроизводство лесов"</t>
  </si>
  <si>
    <t>3.1.1.</t>
  </si>
  <si>
    <t>Обеспеченность посадочным материалом воспроизводства лесов (отношение наличия стандартного посадочного материала к ежегодной потребности в посадочном материале), %</t>
  </si>
  <si>
    <t>3.1.2</t>
  </si>
  <si>
    <t>Лесистость территории субъекта Российской Федерации, %</t>
  </si>
  <si>
    <t>3.1.3</t>
  </si>
  <si>
    <t>Доля площадей земель лесного фонда, переданных в пользование, в общей площади земель лесного фонда, %</t>
  </si>
  <si>
    <t>3.1.4</t>
  </si>
  <si>
    <t>Отношение фактического объема заготовки древесины к установленному допустимому объему изъятия древесины, %</t>
  </si>
  <si>
    <t>Доля площади погибших и поврежденных лесных насаждений с учетом проведенных мероприятий по защите леса в общей площади земель лесного фонда, занятых лесными насаждениями, %</t>
  </si>
  <si>
    <t>регрессирующий</t>
  </si>
  <si>
    <t>Средняя численность должностных лиц, осуществляющих федеральный государственный лесной надзор (лесную охрану), на 50 тыс. га земель лесного фонда, %</t>
  </si>
  <si>
    <t>Доля выписок, предоставленных гражданам и юридическим лицам, обратившимся в орган государственной власти субъекта Российской Федерации в области лесных отношений за получением государственной услуги по предоставлению выписки из государственного лесного реестра, в общем количестве принятых заявок на предоставление данной услуги, %</t>
  </si>
  <si>
    <t>Динамика предотвращения возникновения нарушений лесного законодательства, причиняющих вред лесам, относительно уровня нарушений предыдущего года, %</t>
  </si>
  <si>
    <t>Основное мероприятие 3.2 "Организация использования, охраны, защиты, воспроизводства лесов и осуществление федерального государственного лесного надзора"</t>
  </si>
  <si>
    <t>3.2.1</t>
  </si>
  <si>
    <t>Доля освоения переданной в пользование расчетной лесосеки, %</t>
  </si>
  <si>
    <t>Основное мероприятие 3.3 "Лесоустройство и проектирование лесных участков, планирование в области использования, охраны, защиты и воспроизводства лесов"</t>
  </si>
  <si>
    <t>Количество лесничеств, охваченных актуальным лесоустройством (не старше 10 лет), ед.</t>
  </si>
  <si>
    <t>Доля площади лесов, на которых проведена таксация лесов и в отношении которых осуществлено проектирование мероприятий по охране, защите и воспроизводству в течение последних 10 лет, в площади лесов с интенсивным использованием лесов и ведением лесного хозяйства,  %</t>
  </si>
  <si>
    <t>Отношение площади лесовосстановления и лесоразведения к площади вырубленных и погибших лесных насаждений, %</t>
  </si>
  <si>
    <t>Подпрограмма 4 "Содействие занятости населения"</t>
  </si>
  <si>
    <t>4.1</t>
  </si>
  <si>
    <t>Уровень регистрируемой безработицы в Пермском крае в среднем за год,%</t>
  </si>
  <si>
    <t>4.2</t>
  </si>
  <si>
    <t>Удельный вес трудоустроенных граждан в общей численности граждан, обратившихся в органы службы занятости за содействием в поиске подходящей работы,  %</t>
  </si>
  <si>
    <t>Основное мероприятие 4.1 "Активная политика занятости населения и социальная поддержка безработных граждан"</t>
  </si>
  <si>
    <t>4.1.1.</t>
  </si>
  <si>
    <t>Доля граждан, использующих механизм получения государственных услуг в сфере занятости в электронной форме,%</t>
  </si>
  <si>
    <t>Основное мероприятие 4.2 "Дополнительные мероприятия в сфере занятости населения"</t>
  </si>
  <si>
    <t>4.2.1</t>
  </si>
  <si>
    <t>Основное мероприятие 4.4 "Обеспечение предоставления государственных услуг и выполнения функций в области содействия занятости населения"</t>
  </si>
  <si>
    <t>4.4.1</t>
  </si>
  <si>
    <t>Уровень выполнения государственных услуг населению и работодателям в сфере содействия занятости,  %</t>
  </si>
  <si>
    <t>Основное мероприятие 4.5 "Улучшение условий и охрана труда, развитие системы социального партнерства"</t>
  </si>
  <si>
    <t>4.5.1</t>
  </si>
  <si>
    <t>Подпрограмма 5 "Развитие и использование природных ресурсов"</t>
  </si>
  <si>
    <t>5.1</t>
  </si>
  <si>
    <t>5.2</t>
  </si>
  <si>
    <t>Доля установленных водоохранных зон к общей протяженности береговой линии водных объектов, %</t>
  </si>
  <si>
    <t>5.3</t>
  </si>
  <si>
    <t>Основное мероприятие 5.1 "Развитие и использование минерально-сырьевой базы Пермского края"</t>
  </si>
  <si>
    <t>5.1.1.</t>
  </si>
  <si>
    <t>Платежи при пользовании недрами, млн. руб</t>
  </si>
  <si>
    <t>Основное мероприятие 5.2 "Использование водных ресурсов"</t>
  </si>
  <si>
    <t>5.2.1</t>
  </si>
  <si>
    <t xml:space="preserve">Размер предотвращенного экологического ущерба и потенциального ущерба от негативного воздействия поверхностных вод (нарастающим итогом), млн. руб
</t>
  </si>
  <si>
    <t>Основное мероприятие 5.3 "Развитие водохозяйственного комплекса Пермского края"</t>
  </si>
  <si>
    <t>5.3.1</t>
  </si>
  <si>
    <t>5.3.2</t>
  </si>
  <si>
    <t>Основное мероприятие 5.4 "Региональный проект "Сохранение уникальных водных объектов"</t>
  </si>
  <si>
    <t>5.4.1</t>
  </si>
  <si>
    <t xml:space="preserve">Протяженность расчищенных участков русел рек (нарастающим итогом),км
 </t>
  </si>
  <si>
    <t>5.4.2</t>
  </si>
  <si>
    <t xml:space="preserve">Количество населения, улучшившего экологические условия проживания вблизи водных объектов (нарастающим итогом), млн. чел.
</t>
  </si>
  <si>
    <t>Подпрограмма 6 "Управление земельными ресурсами и имуществом Пермского края"</t>
  </si>
  <si>
    <t>6.1</t>
  </si>
  <si>
    <t>Доходы от платы за землю в консолидированный бюджет Пермского края, млн. руб</t>
  </si>
  <si>
    <t>Основное мероприятие 6.1 "Актуализация единого государственного реестра недвижимости"</t>
  </si>
  <si>
    <t>6.1.1.</t>
  </si>
  <si>
    <t>Доля протяженности границы Пермского края, сведения о которой внесены в Единый государственный реестр недвижимости, в общей протяженности границы Пермского края, %</t>
  </si>
  <si>
    <t xml:space="preserve">  прогрессирующий</t>
  </si>
  <si>
    <t>6.1.2</t>
  </si>
  <si>
    <t>Доля кадастровых кварталов, в отношении которых проведены комплексные кадастровые работы, в том числе разработка проектов межевания территорий, к общему количеству кадастровых кварталов, включенных в муниципальные контракты, источником финансирования которых являются средства бюджетов муниципальных образований с учетом субсидий из бюджета Пермского края,
%</t>
  </si>
  <si>
    <t>Основное мероприятие 6.2 "Обеспечение эффективного управления имуществом на территории Пермского края"</t>
  </si>
  <si>
    <t>6.2.1</t>
  </si>
  <si>
    <t>Доля объектов недвижимого имущества, находящихся в казне Пермского края, не имеющих пользователя, к общему количеству объектов недвижимого имущества, учитываемых в казне Пермского края, %</t>
  </si>
  <si>
    <t>Основное мероприятие 6.5 "Государственная кадастровая оценка объектов недвижимости"</t>
  </si>
  <si>
    <t>6.5.1</t>
  </si>
  <si>
    <t>Доля объектов недвижимости с актуализированной кадастровой стоимостью в общем количестве объектов недвижимости, подлежащих государственной кадастровой оценке,  %</t>
  </si>
  <si>
    <t>Основное мероприятие 6.6 "Предоставление копий технических паспортов, оценочной и иной документации, хранившейся по состоянию на 1 января 2013 года в организациях по государственному техническому учету"</t>
  </si>
  <si>
    <t>6.6.1</t>
  </si>
  <si>
    <t>Доля исполненных запросов от числа поступивших, %</t>
  </si>
  <si>
    <t>Подпрограмма 7 "Развитие туризма"</t>
  </si>
  <si>
    <t>7.1.</t>
  </si>
  <si>
    <t>Объем туристского потока в Пермском крае, чел.</t>
  </si>
  <si>
    <t>Основное мероприятие 7.1 "Создание организационно-экономических и правовых условий для формирования туристического кластера"</t>
  </si>
  <si>
    <t>7.1.1.</t>
  </si>
  <si>
    <t>Число посещений туристических интернет-ресурсов Пермского края на декабрь текущего года, ед.</t>
  </si>
  <si>
    <t>Основное мероприятие 7.2 "Продвижение туристских ресурсов Пермского края на мировой и внутренний рынки"</t>
  </si>
  <si>
    <t>7.2.1</t>
  </si>
  <si>
    <t>Число консультаций, оказанных в туристско-информационных центрах, за год, ед.</t>
  </si>
  <si>
    <t>7.3.1</t>
  </si>
  <si>
    <t>Подпрограмма 9 "Охрана окружающей среды и животного мира"</t>
  </si>
  <si>
    <t>9.1</t>
  </si>
  <si>
    <t>Доля площади Пермского края, на которой осуществляются мероприятия по воспроизводству объектов животного и растительного мира, в том числе занесенных в Красную книгу Пермского края, %</t>
  </si>
  <si>
    <t>Основное мероприятие 9.2 "Сохранение и восстановление естественных экологических систем"</t>
  </si>
  <si>
    <t>9.2.1.</t>
  </si>
  <si>
    <t>Прирост новых мест обитания растений, занесенных в Красную книгу Пермского края, от общего количества мест обитания редких видов растений, %</t>
  </si>
  <si>
    <t>Основное мероприятие 9.3 "Организация и развитие системы экологического просвещения и формирования экологической культуры"</t>
  </si>
  <si>
    <t>9.3.1</t>
  </si>
  <si>
    <t>Доля населения Пермского края, привлеченная к участию в природоохранной деятельности, %</t>
  </si>
  <si>
    <t>Основное мероприятие 9.4 "Сохранение и воспроизводство объектов животного мира"</t>
  </si>
  <si>
    <t>9.4.1</t>
  </si>
  <si>
    <t>Объем поступлений в краевой бюджет сборов за пользование объектами животного мира, млн. руб.</t>
  </si>
  <si>
    <t>9.4.2</t>
  </si>
  <si>
    <t>Продуктивность охотничьих угодий в субъекте Российской Федерации, руб./га</t>
  </si>
  <si>
    <t>Подпрограмма 10 "Оказание содействия добровольному переселению в Пермский край соотечественников, проживающих за рубежом"</t>
  </si>
  <si>
    <t>10.1.</t>
  </si>
  <si>
    <t>Доля занятых участников Государственной программы Российской Федерации и членов их семей, в том числе работающих по найму, осуществляющих предпринимательскую деятельность в качестве индивидуальных предпринимателей, в том числе в качестве малого и среднего предпринимателей, от общего числа участников Государственной программы Российской Федерации, %</t>
  </si>
  <si>
    <t>Основное мероприятие 10.1 "Предоставление мер поддержки,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края"</t>
  </si>
  <si>
    <t>Численность участников Государственной программы Российской Федерации и членов их семей, прибывших в Пермский край и поставленных на учет в Главном управлении Министерства внутренних дел Российской Федерации по Пермскому краю, чел.:</t>
  </si>
  <si>
    <t>количество участников Государственной программы Российской Федерации</t>
  </si>
  <si>
    <t>количество членов их семей</t>
  </si>
  <si>
    <t>10.1.1</t>
  </si>
  <si>
    <t>10.1.2</t>
  </si>
  <si>
    <t>Количество консультаций по вопросам переселения в Российскую Федерацию в рамках Государственной программы Российской Федерации, проведенных уполномоченным органом совместно с координатором Государственной программы Российской Федерации, в том числе с использованием технических каналов связи, ед,</t>
  </si>
  <si>
    <t>10.1.3</t>
  </si>
  <si>
    <t>Доля участников Государственной программы Российской Федерации, имеющих среднее профессиональное и высшее образование, от общего числа участников Государственной программы Российской Федерации, %</t>
  </si>
  <si>
    <t>10.1.4</t>
  </si>
  <si>
    <t>Доля участников Государственной программы Российской Федерации, которым предоставлены меры социальной поддержки, направленные на обустройство и обеспечение жизнедеятельности участников Государственной программы Российской Федерации и членов их семей в период адаптации на территории Пермского края, от общего числа участников Государственной программы Российской Федерации, %</t>
  </si>
  <si>
    <t xml:space="preserve">Подпрограмма 11 "Повышение эффективности налоговой политики Пермского края"
</t>
  </si>
  <si>
    <t>11.1</t>
  </si>
  <si>
    <t>Налоговые и неналоговые доходы консолидированного бюджета Пермского края, млн.руб.</t>
  </si>
  <si>
    <t>Основное мероприятие 11.1 "Оценка налогового потенциала"</t>
  </si>
  <si>
    <t>11.1.1</t>
  </si>
  <si>
    <t>Прирост налоговых доходов консолидированного бюджета Пермского края по сравнению с 2017 годом, %</t>
  </si>
  <si>
    <t>Подпрограмма 12 "Экологическая реабилитация территорий"</t>
  </si>
  <si>
    <t>12.1</t>
  </si>
  <si>
    <t>Площадь рекультивированных земель, возвращенных в оборот (нарастающим итогом), га</t>
  </si>
  <si>
    <t>12.2</t>
  </si>
  <si>
    <t>Размер предотвращенного экологического ущерба от несанкционированного размещения отходов и накопленного вреда (нарастающим итогом), тыс. руб.</t>
  </si>
  <si>
    <t>Подпрограмма 13 "Экологическая реабилитация водных объектов"</t>
  </si>
  <si>
    <t>Основное мероприятие 13.1 "Снижение негативного воздействия сброса загрязненных вод на водные поверхностные объекты"</t>
  </si>
  <si>
    <t>13.1.1</t>
  </si>
  <si>
    <t>Количество проведенных технических аудитов состояния очистных сооружений и сетей водоотведения (нарастающим итогом), ед.</t>
  </si>
  <si>
    <t>Объем инвестиций в основной капитал нарастающим итогом с 2016 года, млн.руб.</t>
  </si>
  <si>
    <t>нет данных</t>
  </si>
  <si>
    <t>2.5.1.</t>
  </si>
  <si>
    <t>2.5.2.</t>
  </si>
  <si>
    <t>2.5.3.</t>
  </si>
  <si>
    <t>4.1.2</t>
  </si>
  <si>
    <t>Доля работников, продолжающих осуществлять трудовую деятельность, из числа работников, прошедших переподготовку или повышение квалификации в рамках мероприятий по обучению работников, %</t>
  </si>
  <si>
    <t>Количество трудоустроенных инвалидов на вновь созданные оборудованные (оснащенные) рабочие места и (или) обеспеченные инфраструктурной доступностью в Пермском крае, ед.</t>
  </si>
  <si>
    <t>Основное мероприятие 4.10 "Федеральный проект "Содействие занятости"</t>
  </si>
  <si>
    <t xml:space="preserve">Количество центров занятости населения, в которых реализуются или реализованы проекты по модернизации (нарастающим итогом с 2019 года), ед.
</t>
  </si>
  <si>
    <t>4.10.1</t>
  </si>
  <si>
    <r>
      <rPr>
        <b/>
        <i/>
        <sz val="12"/>
        <rFont val="Times New Roman"/>
        <family val="1"/>
        <charset val="204"/>
      </rPr>
      <t>Основное мероприятие 1.5 "Обеспечение деятельности фонда "Региональный фонд развития промышленности Пермского края"</t>
    </r>
    <r>
      <rPr>
        <sz val="11"/>
        <rFont val="Times New Roman"/>
        <family val="1"/>
        <charset val="204"/>
      </rPr>
      <t xml:space="preserve">
</t>
    </r>
  </si>
  <si>
    <t>1.5.1</t>
  </si>
  <si>
    <t>Количество созданных рабочих мест (нарастающим итогом), ед.</t>
  </si>
  <si>
    <t>1.5.2</t>
  </si>
  <si>
    <t>1.5.3</t>
  </si>
  <si>
    <t>Основное мероприятие 2.2 "Региональный проект "Создание условий для легкого старта и комфортного ведения бизнеса"</t>
  </si>
  <si>
    <t>Основное мероприятие 2.5 "Региональный проект "Создание благоприятных условий для осуществления деятельности самозанятыми гражданами"</t>
  </si>
  <si>
    <t xml:space="preserve">Основное мероприятие 7.3 "Создание туристской сервисной и обеспечивающей инфраструктуры"
</t>
  </si>
  <si>
    <t>Количество социальных предприятий, включенных в реестр, в том числе получивших комплексные услуги и (или) финансовую поддержку в виде грантов (ежегодно, уникальных), ед.</t>
  </si>
  <si>
    <t>Количество индивидуальных предпринимателей, применяющих патентную систему налогообложения (нарастающим итогом с 2021 года, уникальных), ед.</t>
  </si>
  <si>
    <t>Количество действующих микрозаймов, предоставленных начинающим предпринимателям (ежегодно), ед.</t>
  </si>
  <si>
    <t>Количество действующих микрозаймов, выданных микрофинансовой организацией (МФО) (ежегодно), ед.</t>
  </si>
  <si>
    <t>Количество субъектов МСП-экспортеров, заключивших экспортные контракты по результатам услуг ЦПЭ (ежегодно, уникальных), ед.</t>
  </si>
  <si>
    <t>Количество субъектов малого и среднего предпринимательства, которые стали резидентами промышленного (индустриального) парка "Култаево" (нарастающим итогом с 2021 года, уникальных), ед.</t>
  </si>
  <si>
    <t>Количество самозанятых граждан, зафиксировавших свой статус и применяющих специальный налоговый режим "Налог на профессиональный доход" (НПД) (нарастающим итогом с 2021 года), тыс.чел.</t>
  </si>
  <si>
    <t>Количество самозанятых граждан, получивших услуги, в том числе прошедших программы обучения (уникальных), тыс.чел.</t>
  </si>
  <si>
    <t>Объем выданных микрозаймов (ежегодно), млн.руб.</t>
  </si>
  <si>
    <t>Доля обрабатывающей промышленности в обороте субъектов малого и среднего предпринимательства (без учета ИП)
, %</t>
  </si>
  <si>
    <t xml:space="preserve">Число территорий, на которых созданы объекты туристской сервисной и обеспечивающей инфраструктуры (нарастающим итогом с 2018 года), ед
</t>
  </si>
  <si>
    <t>Основное мероприятие 12.2 "Снижение негативного воздействия на почвы, восстановление нарушенных земель, ликвидация несанкционированных свалок в границах муниципальных образований</t>
  </si>
  <si>
    <t>Количество ликвидированных несанкционированных свалок твердых коммунальных отходов в границах муниципальных образований (нарастающим итогом с 2021 года), ед.</t>
  </si>
  <si>
    <t>12.2.1</t>
  </si>
  <si>
    <t>Доля лесных пожаров, ликвидированных в течение первых суток с момента обнаружения, в общем количестве лесных пожаров, %</t>
  </si>
  <si>
    <t>Площадь воспроизводства лесов, тыс. га</t>
  </si>
  <si>
    <t>3.2.2.</t>
  </si>
  <si>
    <t>3.2.3.</t>
  </si>
  <si>
    <t>3.3.1.</t>
  </si>
  <si>
    <t>3.3.2.</t>
  </si>
  <si>
    <t>3.3.3.</t>
  </si>
  <si>
    <t>3.3.4.</t>
  </si>
  <si>
    <t>3.3.5.</t>
  </si>
  <si>
    <t>Количество потенциально опасных ГТС прудов и водохранилищ с пониженным уровнем безопасности, приведенных к безопасному техническому состоянию (нарастающим итогом с 2016 года), ед.</t>
  </si>
  <si>
    <t>Размер предотвращенного потенциального ущерба от негативного воздействия поверхностных вод и аварий на гидротехнических сооружениях (нарастающим итогом с 2016 года) ,млн. руб.</t>
  </si>
  <si>
    <t>Количество построенных и приведенных к надежному уровню эксплуатации гидротехнических сооружений (нарастающим итогом с 2016 года),  ед.</t>
  </si>
  <si>
    <t>5.3.3</t>
  </si>
  <si>
    <t xml:space="preserve">Количество рабочих мест, на которых по результатам специальной оценки условий труда установлен безопасный класс
</t>
  </si>
  <si>
    <t>Прирост запасов общераспространенных полезных ископаемых за счет средств бюджета Пермского края (нарастающим итогом с 2020 года), млн. куб. м</t>
  </si>
  <si>
    <t>Количество исследованных участков потенциальной карстоопасности на территории Пермского края (нарастающим итогом с 2021 года)</t>
  </si>
  <si>
    <t>Показатель  достигнут</t>
  </si>
  <si>
    <t>% отклонения</t>
  </si>
  <si>
    <t>-</t>
  </si>
  <si>
    <t xml:space="preserve">Количество предприятий - участников, вовлеченных в национальный проект через получение адресной поддержки (нарастающим итогом с 2019 года), ед.
</t>
  </si>
  <si>
    <t>Объем инвестиций в основной капитал по виду экономической деятельности "Обрабатывающие производства" (по курируемым Минпромторгом России отраслям, нарастающим итогом с 2021 года), млн руб.</t>
  </si>
  <si>
    <t>Объем отгруженных товаров собственного производства по виду экономической деятельности "Обрабатывающие производства" (по курируемым Минпромторгом России отраслям, нарастающим итогом с 2021 года), млн руб.</t>
  </si>
  <si>
    <t>2.1.7</t>
  </si>
  <si>
    <t>Количество субъектов малого и среднего предпринимательства, получивших государственную поддержку (нарастающим итогом с 2016 года), ед.</t>
  </si>
  <si>
    <t>Количество вновь созданных рабочих мест (включая вновь зарегистрированных индивидуальных предпринимателей) субъектами малого и среднего предпринимательства, получившими государственную поддержку (нарастающим итогом с 2016 года), ед</t>
  </si>
  <si>
    <t>Показатель достигнут</t>
  </si>
  <si>
    <t>2.2.1</t>
  </si>
  <si>
    <t>2.2.2</t>
  </si>
  <si>
    <t>2.2.3</t>
  </si>
  <si>
    <t>2.2.4</t>
  </si>
  <si>
    <t>2.2.5</t>
  </si>
  <si>
    <t>Количество граждан, желающих вести бизнес, начинающих и действующих предпринимателей (уникальных), получивших услуги, тыс. ед.</t>
  </si>
  <si>
    <t>Объем финансовой поддержки, предоставленной начинающим предпринимателям (кредиты, лизинг, займы), обеспеченной поручительствами региональных гарантийных организаций (РГО) (ежегодно), млн. руб.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</si>
  <si>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</si>
  <si>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</si>
  <si>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</si>
  <si>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</si>
  <si>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</si>
  <si>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</si>
  <si>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</si>
  <si>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</si>
  <si>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Численность занятых в малом и среднем предпринимательстве, включая индивидуальных предпринимателей и самозанятых, чел.</t>
  </si>
  <si>
    <t>Количество субъектов малого и среднего предпринимательства, получивших комплексные услуги (уникальных), тыс. ед.</t>
  </si>
  <si>
    <t>Объем финансовой поддержки, оказанной субъектам малого и среднего предпринимательства, при гарантийной поддержке РГО (ежегодно), млн. руб.</t>
  </si>
  <si>
    <t>Объем экспорта субъектов малого и среднего предпринимательства, получивших поддержку ЦПЭ (ежегодно), млн. долл. США</t>
  </si>
  <si>
    <t>Объем внебюджетных инвестиций в основной капитал субъектов малого и среднего предпринимательства (ежегодно), млрд. руб.</t>
  </si>
  <si>
    <t>7.3.2</t>
  </si>
  <si>
    <t>Число реализованных юридическими лицами и индивидуальными предпринимателями проектов, направленных на развитие туристической инфраструктуры Пермского края (нарастающим итогом с 2021 года), ед.</t>
  </si>
  <si>
    <t>Заявительный характер мероприятия</t>
  </si>
  <si>
    <t>109</t>
  </si>
  <si>
    <t>Дата формирования данных - не позднее 25 декабря 2022 г.</t>
  </si>
  <si>
    <t>Дата формирования данных - 25 декабря 2022 г.</t>
  </si>
  <si>
    <t>Дата формирования данных - до 20 сентября 2022 г.</t>
  </si>
  <si>
    <t>Дата формирования данных - до 31 декабря 2022 г.</t>
  </si>
  <si>
    <t>Дата формирования данных - до 31 июля 2022 г.</t>
  </si>
  <si>
    <t xml:space="preserve">Дата формирования данных - до 31 июля 2022 г. </t>
  </si>
  <si>
    <t>*В случае отсутствия фактической информации в графе 5 указываются слова  «Нет данных», в графе 7 указываются слова «Дата формирования данных – месяц, год».</t>
  </si>
  <si>
    <t>Основное мероприятие 3.4 "Региональный проект "Сохранение лесов"</t>
  </si>
  <si>
    <t>3.4.1</t>
  </si>
  <si>
    <t>Целевой показатель/показатель/показатель непосредственного результата, ед. измерения</t>
  </si>
  <si>
    <t>Вид показателя &lt;1&gt;</t>
  </si>
  <si>
    <t>Прогнозное значение                         &lt;2&gt;</t>
  </si>
  <si>
    <t xml:space="preserve">Фактическое значение                        &lt;3&gt;
</t>
  </si>
  <si>
    <t xml:space="preserve">Причины отклонения от прогнозного значения
</t>
  </si>
  <si>
    <t>&lt;1&gt; Регрессирующий или прогрессирующий.</t>
  </si>
  <si>
    <t>&lt;2&gt; В соответствии с постановлением Правительства Пермского края, утверждающим государственную программу Пермского края, действующим на 31 декабря отчетного финансового года.</t>
  </si>
  <si>
    <t>&lt;3&gt; Рассчитанное в соответствии с Методикой расчета значений целевых показателей государственной программы, показателей подпрограмм государственной программы и показателей непосредственного результата основных мероприятий государственной программы, действующей на 31 декабря отчетного финансового года.</t>
  </si>
  <si>
    <t>Приложение 2</t>
  </si>
  <si>
    <t xml:space="preserve">Информация о достижении целевых показателей государственной программы Пермского края «Экономическая политика и инновационное развитие», показателей подпрограмм и показателей непосредственного результата основных мероприятий государственной программы Пермского края «Экономическая политика и инновационное развитие» и причинах отклонения фактических значений показателей от прогнозных за 2021 год
</t>
  </si>
  <si>
    <t>Оценка. В связи с невозможностью предоставления фактического значения показателя были внесены изменения в Методику расчета значений целевых показателей государственной программы (Приказ Министерства промышленности и торговли Пермского края от 21.10.2021 N 03-01-03-172), которые вступили в силу с 1 января 2022 года. Срок формирования данных - 25 декабря 2022 г.</t>
  </si>
  <si>
    <t>Особенности формирования единого реестра субъектов малого и среднего предпринимательства (исключение из учета всех субъектов малого и среднего предпринимательства, не сдавших отчетность / сдавших отчетность несвоевременно).</t>
  </si>
  <si>
    <t>Ограничительные меры ввиду угрозы распространения новой коронавирусной инфекции (COVID-19), действующие на территории Пермского края (обстоятельство непреодолимой силы)</t>
  </si>
  <si>
    <t>В соответствии с дополнительным соглашением к Соглашению о реализации регионального проекта «Создание условий для легкого старта и комфортного ведения бизнеса» на территории Пермского края от 28.12.2021 № 139-2019-I40080-1/5.1 прогнозное значение показателя изменено на 3,8 млн.рублей (достижение с учетом уточненного значения - 184,2 %)</t>
  </si>
  <si>
    <t>1.Ограничительные меры ввиду угрозы распространения новой коронавирусной инфекции (COVID-19), действующие на территории Пермского края (обстоятельство непреодолимой силы)
2. Часть субъектов МСП завершили деятельность в качестве индивидуальных предпринимателей и перешли на уплату специального налогового режима «Налог на профессиональный доход», тем самым перешли в категорию «самозанятых»</t>
  </si>
  <si>
    <t>В соответствии с заключенным  дополнительным соглашением к Соглашению о реализации регионального проекта «Создание благоприятных условий для осуществления деятельности самозанятыми гражданами» на территории Пермского края от 28.12.2021 № 139-2020-I20059-1/0.1 прогнозное значение показателя изменено на 3 млн.рублей (достижение с учетом уточненного значения - 118,7%)</t>
  </si>
  <si>
    <t>Показатель регрессирующий, достигнут</t>
  </si>
  <si>
    <t>1. Отсутствие фактической заготовки древесины у двух предприятий, реализующих на территории Пермского края инвестиционные проекты в области освоения лесов (ООО «Кама Картон», ООО «Свеза Уральский»), которым предоставлен в 2021 году лесной ресурс  с ежегодным объемом заготовки древесины 0,6 млн. куб.м. 
2. Снижение объемы фактической заготовки древесины по договорам купли-продажи лесных насаждений, заключенных с гражданами.</t>
  </si>
  <si>
    <t>Нарушение подрядной организацией условий муниципального контракта</t>
  </si>
  <si>
    <t>Нарушение подрядными организациями условий муниципальных контрактов</t>
  </si>
  <si>
    <t xml:space="preserve">Показатель достигнут </t>
  </si>
  <si>
    <t xml:space="preserve">1. уменьшение налоговой базы
2. оспаривание кадастровой стоимости земельных участков
3. увеличение количества физических лиц, которым предоставлены налоговые льготы в беззаявительном порядке на основании сведений, поступивших из ПФР России 
4. предоставление льгот религиозным организациям в отношении земельных участков, предназначенных для размещения объектов религиозного и благотворительного назначения 
5. низкая платежная дисциплина </t>
  </si>
  <si>
    <t>Дата формирования данных - до 01 августа 2022 г.</t>
  </si>
  <si>
    <t>Наличие среднего профессионального или высшего образования в отдельных случаях не является обязательным условием для участия в программе</t>
  </si>
  <si>
    <t>Отсутствие утвержденного перечня объектов, подлежащих рекультивации, и отсутсвие ПСД на них</t>
  </si>
  <si>
    <t xml:space="preserve">Причины недостижения показателя: Всего обучено 760 работников. Из них: продолжают трудиться 639 работников (84%), уволены 121 работник (16%). 
Из числа уволенных: уволены по собственному желанию - 113 работников (93%), уволены по другим статьям - 8 человек (7%): 7 чел - по п. 1 ч. 1 ст. 77 ТК РФ (по соглашению сторон).
1 чел - по п.7 ч.1 ст.81 ТК РФ (за совершение виновных действий работником, непосредственно обслуживающим денежные или товарные ценности, если эти действия дают основание для утраты доверия к нему со стороны работодателя).
</t>
  </si>
  <si>
    <t>Невыполнение показателя обусловлено сокращением числа созданных малых и средних предприятий, связанное с экономической ситуацией, сложившейся в  2021 году в результате ограничительных мероприятий, связанных с угрозой распространения новой коронавирусной инфекции (COVID-19).</t>
  </si>
  <si>
    <t>Невыполнение показателя на 0,2% обусловлено экономической ситуацией, сложившейся в  2021 году в результате ограничительных мероприятий, связанных с угрозой распространения новой коронавирусной инфекции (COVID-19)</t>
  </si>
  <si>
    <t>Лесистость уменьшилась в связи со сменой доли покрытых лесной растительностью земель лесного фонда. Основная доля выбытия приходится на сплошные рубки, которая только на 87 % компенсируется переводом в покрытую лесом площадь, вследствие низких объёмов лесовосстановления в предыдущие периоды.</t>
  </si>
  <si>
    <t>Не достижение планового показателя по доле освоения переданной в пользование (аренду) расчетной лесосеки в 2021 г. произошло за счет отсутствия фактической заготовки древесины у двух предприятий, реализующих на территории Пермского края инвестиционные проекты в области освоения лесов (ООО «Кама Картон», ООО «Свеза Уральский»), которым предоставлен в 2021 году лесной ресурс с ежегодным объемом заготовки древесины 0,6 млн. куб.м.</t>
  </si>
  <si>
    <t xml:space="preserve">В 2021 году целевой показатель не достигнут по следующим причинам:
- по итогам согласования в Федеральном агентстве водных ресурсов изменены в сторону увеличения размеры предотвращенных ущербов по мероприятиям «Дноуглубление русла р. Нижняя Мулянка в с. Башкултаево Пермского района Пермского края», «Расчистка русла р. Малиновка в с.Башкултаево Пермского района Пермского края», «Ледорезные работы на р.Усьва в п.Мыс и п.Бобровка, на р.Тулва в с.Барда Пермского края»;
- не выполнены в полном объеме работы по мероприятию «Расчистка русла р. Брюханиха в г. Перми Пермского края (в т.ч.Андроновского пруда № 1, Андроновского пруда № 2)».
</t>
  </si>
  <si>
    <t>Значение данного показателя складывается в том числе из консультационных услуг, оказанных в рамках проведения либо участия в имиджевых, деловых мероприятиях в сфере туризма. С 17-19 декабря 2021 года было запланировано проведение межрегионального туристического форума по развитию малой авиации. Однако согласно письму РПН от 10.12.2021 г. № 59-00-10/04-37881-2021 данное мероприятие было отменено ввиду неблагоприятной эпидемиологической обстановки (Covid-19). В связи с этим плановое значение данного показателя не было достигнуто в полном объеме.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</si>
</sst>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/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shrinkToFit="1"/>
    </xf>
    <xf numFmtId="2" fontId="6" fillId="0" borderId="1" xfId="0" applyNumberFormat="1" applyFont="1" applyFill="1" applyBorder="1" applyAlignment="1">
      <alignment horizontal="left" vertical="top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 shrinkToFit="1"/>
    </xf>
    <xf numFmtId="3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49" fontId="8" fillId="0" borderId="3" xfId="0" applyNumberFormat="1" applyFont="1" applyFill="1" applyBorder="1" applyAlignment="1">
      <alignment horizontal="center" vertical="top" wrapText="1"/>
    </xf>
    <xf numFmtId="49" fontId="8" fillId="0" borderId="4" xfId="0" applyNumberFormat="1" applyFont="1" applyFill="1" applyBorder="1" applyAlignment="1">
      <alignment horizontal="center" vertical="top" wrapText="1"/>
    </xf>
    <xf numFmtId="49" fontId="8" fillId="0" borderId="5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center" vertical="top"/>
    </xf>
    <xf numFmtId="49" fontId="6" fillId="0" borderId="5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5"/>
  <sheetViews>
    <sheetView tabSelected="1" view="pageBreakPreview" topLeftCell="A121" zoomScale="90" zoomScaleNormal="100" zoomScaleSheetLayoutView="90" workbookViewId="0">
      <selection activeCell="G126" sqref="G126"/>
    </sheetView>
  </sheetViews>
  <sheetFormatPr defaultRowHeight="15" x14ac:dyDescent="0.25"/>
  <cols>
    <col min="1" max="1" width="9.5703125" customWidth="1"/>
    <col min="2" max="2" width="41.7109375" customWidth="1"/>
    <col min="3" max="3" width="20.5703125" customWidth="1"/>
    <col min="4" max="4" width="17.140625" customWidth="1"/>
    <col min="5" max="5" width="16.5703125" customWidth="1"/>
    <col min="6" max="6" width="18.42578125" customWidth="1"/>
    <col min="7" max="7" width="39.42578125" customWidth="1"/>
  </cols>
  <sheetData>
    <row r="1" spans="1:7" ht="18.75" x14ac:dyDescent="0.3">
      <c r="A1" s="32"/>
      <c r="B1" s="32"/>
      <c r="C1" s="32"/>
      <c r="D1" s="32"/>
      <c r="E1" s="32"/>
      <c r="F1" s="32"/>
      <c r="G1" s="65" t="s">
        <v>282</v>
      </c>
    </row>
    <row r="2" spans="1:7" ht="84" customHeight="1" x14ac:dyDescent="0.25">
      <c r="A2" s="106" t="s">
        <v>283</v>
      </c>
      <c r="B2" s="106"/>
      <c r="C2" s="106"/>
      <c r="D2" s="106"/>
      <c r="E2" s="106"/>
      <c r="F2" s="106"/>
      <c r="G2" s="106"/>
    </row>
    <row r="3" spans="1:7" x14ac:dyDescent="0.25">
      <c r="A3" s="105"/>
      <c r="B3" s="105"/>
      <c r="C3" s="105"/>
      <c r="D3" s="105"/>
      <c r="E3" s="105"/>
      <c r="F3" s="105"/>
      <c r="G3" s="105"/>
    </row>
    <row r="4" spans="1:7" ht="109.5" customHeight="1" x14ac:dyDescent="0.25">
      <c r="A4" s="62" t="s">
        <v>0</v>
      </c>
      <c r="B4" s="62" t="s">
        <v>274</v>
      </c>
      <c r="C4" s="62" t="s">
        <v>275</v>
      </c>
      <c r="D4" s="62" t="s">
        <v>276</v>
      </c>
      <c r="E4" s="62" t="s">
        <v>277</v>
      </c>
      <c r="F4" s="62" t="s">
        <v>232</v>
      </c>
      <c r="G4" s="63" t="s">
        <v>278</v>
      </c>
    </row>
    <row r="5" spans="1:7" ht="15.75" x14ac:dyDescent="0.25">
      <c r="A5" s="2">
        <v>1</v>
      </c>
      <c r="B5" s="2">
        <v>2</v>
      </c>
      <c r="C5" s="2">
        <v>3</v>
      </c>
      <c r="D5" s="2">
        <v>4</v>
      </c>
      <c r="E5" s="64" t="s">
        <v>1</v>
      </c>
      <c r="F5" s="2">
        <v>6</v>
      </c>
      <c r="G5" s="64">
        <v>7</v>
      </c>
    </row>
    <row r="6" spans="1:7" ht="24.75" customHeight="1" x14ac:dyDescent="0.25">
      <c r="A6" s="111" t="s">
        <v>12</v>
      </c>
      <c r="B6" s="112"/>
      <c r="C6" s="112"/>
      <c r="D6" s="112"/>
      <c r="E6" s="112"/>
      <c r="F6" s="112"/>
      <c r="G6" s="113"/>
    </row>
    <row r="7" spans="1:7" ht="149.25" customHeight="1" x14ac:dyDescent="0.25">
      <c r="A7" s="8">
        <v>1</v>
      </c>
      <c r="B7" s="10" t="s">
        <v>182</v>
      </c>
      <c r="C7" s="8" t="s">
        <v>2</v>
      </c>
      <c r="D7" s="36">
        <v>1506513.2</v>
      </c>
      <c r="E7" s="37">
        <v>1598115.5</v>
      </c>
      <c r="F7" s="53">
        <f>E7*100/D7-100</f>
        <v>6.080418014259692</v>
      </c>
      <c r="G7" s="9" t="s">
        <v>284</v>
      </c>
    </row>
    <row r="8" spans="1:7" ht="58.5" customHeight="1" x14ac:dyDescent="0.25">
      <c r="A8" s="15">
        <v>2</v>
      </c>
      <c r="B8" s="4" t="s">
        <v>3</v>
      </c>
      <c r="C8" s="3" t="s">
        <v>2</v>
      </c>
      <c r="D8" s="36">
        <v>1927.4</v>
      </c>
      <c r="E8" s="8" t="s">
        <v>183</v>
      </c>
      <c r="F8" s="35" t="s">
        <v>233</v>
      </c>
      <c r="G8" s="9" t="s">
        <v>267</v>
      </c>
    </row>
    <row r="9" spans="1:7" ht="52.5" customHeight="1" x14ac:dyDescent="0.25">
      <c r="A9" s="12">
        <v>3</v>
      </c>
      <c r="B9" s="4" t="s">
        <v>4</v>
      </c>
      <c r="C9" s="3" t="s">
        <v>2</v>
      </c>
      <c r="D9" s="3">
        <v>317</v>
      </c>
      <c r="E9" s="3" t="s">
        <v>183</v>
      </c>
      <c r="F9" s="35" t="s">
        <v>233</v>
      </c>
      <c r="G9" s="9" t="s">
        <v>265</v>
      </c>
    </row>
    <row r="10" spans="1:7" ht="22.5" customHeight="1" x14ac:dyDescent="0.25">
      <c r="A10" s="93" t="s">
        <v>5</v>
      </c>
      <c r="B10" s="94"/>
      <c r="C10" s="94"/>
      <c r="D10" s="94"/>
      <c r="E10" s="94"/>
      <c r="F10" s="94"/>
      <c r="G10" s="95"/>
    </row>
    <row r="11" spans="1:7" ht="45" x14ac:dyDescent="0.25">
      <c r="A11" s="5" t="s">
        <v>6</v>
      </c>
      <c r="B11" s="6" t="s">
        <v>7</v>
      </c>
      <c r="C11" s="26" t="s">
        <v>2</v>
      </c>
      <c r="D11" s="36">
        <v>27326</v>
      </c>
      <c r="E11" s="37">
        <v>27326</v>
      </c>
      <c r="F11" s="35">
        <f>E11*100/D11-100</f>
        <v>0</v>
      </c>
      <c r="G11" s="10" t="s">
        <v>231</v>
      </c>
    </row>
    <row r="12" spans="1:7" ht="73.5" customHeight="1" x14ac:dyDescent="0.25">
      <c r="A12" s="5" t="s">
        <v>8</v>
      </c>
      <c r="B12" s="4" t="s">
        <v>9</v>
      </c>
      <c r="C12" s="3" t="s">
        <v>2</v>
      </c>
      <c r="D12" s="36">
        <v>2019.8</v>
      </c>
      <c r="E12" s="36">
        <v>2233.6999999999998</v>
      </c>
      <c r="F12" s="35">
        <f t="shared" ref="F12:F26" si="0">E12*100/D12-100</f>
        <v>10.590157441330817</v>
      </c>
      <c r="G12" s="10" t="s">
        <v>231</v>
      </c>
    </row>
    <row r="13" spans="1:7" ht="45" x14ac:dyDescent="0.25">
      <c r="A13" s="5" t="s">
        <v>10</v>
      </c>
      <c r="B13" s="4" t="s">
        <v>11</v>
      </c>
      <c r="C13" s="26" t="s">
        <v>2</v>
      </c>
      <c r="D13" s="36">
        <v>25</v>
      </c>
      <c r="E13" s="37">
        <v>28.5</v>
      </c>
      <c r="F13" s="35">
        <f t="shared" si="0"/>
        <v>14</v>
      </c>
      <c r="G13" s="10" t="s">
        <v>231</v>
      </c>
    </row>
    <row r="14" spans="1:7" ht="21" customHeight="1" x14ac:dyDescent="0.25">
      <c r="A14" s="82" t="s">
        <v>13</v>
      </c>
      <c r="B14" s="83"/>
      <c r="C14" s="83"/>
      <c r="D14" s="83"/>
      <c r="E14" s="83"/>
      <c r="F14" s="83"/>
      <c r="G14" s="84"/>
    </row>
    <row r="15" spans="1:7" ht="60" x14ac:dyDescent="0.25">
      <c r="A15" s="27" t="s">
        <v>14</v>
      </c>
      <c r="B15" s="4" t="s">
        <v>15</v>
      </c>
      <c r="C15" s="26" t="s">
        <v>2</v>
      </c>
      <c r="D15" s="8">
        <v>3</v>
      </c>
      <c r="E15" s="8">
        <v>8</v>
      </c>
      <c r="F15" s="35">
        <f t="shared" si="0"/>
        <v>166.66666666666669</v>
      </c>
      <c r="G15" s="10" t="s">
        <v>231</v>
      </c>
    </row>
    <row r="16" spans="1:7" ht="60.75" customHeight="1" x14ac:dyDescent="0.25">
      <c r="A16" s="27" t="s">
        <v>16</v>
      </c>
      <c r="B16" s="4" t="s">
        <v>17</v>
      </c>
      <c r="C16" s="26" t="s">
        <v>2</v>
      </c>
      <c r="D16" s="8">
        <v>160</v>
      </c>
      <c r="E16" s="8">
        <v>165</v>
      </c>
      <c r="F16" s="35">
        <f t="shared" si="0"/>
        <v>3.125</v>
      </c>
      <c r="G16" s="10" t="s">
        <v>231</v>
      </c>
    </row>
    <row r="17" spans="1:7" ht="22.5" customHeight="1" x14ac:dyDescent="0.25">
      <c r="A17" s="82" t="s">
        <v>18</v>
      </c>
      <c r="B17" s="83"/>
      <c r="C17" s="83"/>
      <c r="D17" s="83"/>
      <c r="E17" s="83"/>
      <c r="F17" s="83"/>
      <c r="G17" s="84"/>
    </row>
    <row r="18" spans="1:7" ht="30" x14ac:dyDescent="0.25">
      <c r="A18" s="27" t="s">
        <v>19</v>
      </c>
      <c r="B18" s="4" t="s">
        <v>20</v>
      </c>
      <c r="C18" s="3" t="s">
        <v>2</v>
      </c>
      <c r="D18" s="8">
        <v>895.4</v>
      </c>
      <c r="E18" s="8">
        <v>902.2</v>
      </c>
      <c r="F18" s="35">
        <f t="shared" si="0"/>
        <v>0.75943712307348221</v>
      </c>
      <c r="G18" s="10" t="s">
        <v>231</v>
      </c>
    </row>
    <row r="19" spans="1:7" ht="30" x14ac:dyDescent="0.25">
      <c r="A19" s="27" t="s">
        <v>21</v>
      </c>
      <c r="B19" s="4" t="s">
        <v>22</v>
      </c>
      <c r="C19" s="26" t="s">
        <v>23</v>
      </c>
      <c r="D19" s="8">
        <v>98.4</v>
      </c>
      <c r="E19" s="8">
        <v>98.5</v>
      </c>
      <c r="F19" s="35">
        <f t="shared" si="0"/>
        <v>0.10162601626015544</v>
      </c>
      <c r="G19" s="10" t="s">
        <v>231</v>
      </c>
    </row>
    <row r="20" spans="1:7" ht="60" x14ac:dyDescent="0.25">
      <c r="A20" s="27" t="s">
        <v>24</v>
      </c>
      <c r="B20" s="4" t="s">
        <v>25</v>
      </c>
      <c r="C20" s="26" t="s">
        <v>2</v>
      </c>
      <c r="D20" s="8">
        <v>85</v>
      </c>
      <c r="E20" s="8">
        <v>88.6</v>
      </c>
      <c r="F20" s="35">
        <f t="shared" si="0"/>
        <v>4.235294117647058</v>
      </c>
      <c r="G20" s="10" t="s">
        <v>231</v>
      </c>
    </row>
    <row r="21" spans="1:7" ht="22.5" customHeight="1" x14ac:dyDescent="0.25">
      <c r="A21" s="82" t="s">
        <v>26</v>
      </c>
      <c r="B21" s="83"/>
      <c r="C21" s="83"/>
      <c r="D21" s="83"/>
      <c r="E21" s="83"/>
      <c r="F21" s="83"/>
      <c r="G21" s="84"/>
    </row>
    <row r="22" spans="1:7" ht="50.25" customHeight="1" x14ac:dyDescent="0.25">
      <c r="A22" s="27" t="s">
        <v>27</v>
      </c>
      <c r="B22" s="4" t="s">
        <v>28</v>
      </c>
      <c r="C22" s="26" t="s">
        <v>2</v>
      </c>
      <c r="D22" s="8">
        <v>725</v>
      </c>
      <c r="E22" s="8">
        <v>930</v>
      </c>
      <c r="F22" s="35">
        <f t="shared" si="0"/>
        <v>28.275862068965523</v>
      </c>
      <c r="G22" s="10" t="s">
        <v>231</v>
      </c>
    </row>
    <row r="23" spans="1:7" ht="21" customHeight="1" x14ac:dyDescent="0.25">
      <c r="A23" s="82" t="s">
        <v>29</v>
      </c>
      <c r="B23" s="83"/>
      <c r="C23" s="83"/>
      <c r="D23" s="83"/>
      <c r="E23" s="83"/>
      <c r="F23" s="83"/>
      <c r="G23" s="84"/>
    </row>
    <row r="24" spans="1:7" ht="60" customHeight="1" x14ac:dyDescent="0.25">
      <c r="A24" s="27" t="s">
        <v>30</v>
      </c>
      <c r="B24" s="4" t="s">
        <v>234</v>
      </c>
      <c r="C24" s="26" t="s">
        <v>2</v>
      </c>
      <c r="D24" s="8">
        <v>97</v>
      </c>
      <c r="E24" s="8">
        <v>101</v>
      </c>
      <c r="F24" s="35">
        <f t="shared" si="0"/>
        <v>4.1237113402061851</v>
      </c>
      <c r="G24" s="9" t="s">
        <v>231</v>
      </c>
    </row>
    <row r="25" spans="1:7" s="11" customFormat="1" ht="21" customHeight="1" x14ac:dyDescent="0.25">
      <c r="A25" s="107" t="s">
        <v>193</v>
      </c>
      <c r="B25" s="108"/>
      <c r="C25" s="108"/>
      <c r="D25" s="108"/>
      <c r="E25" s="108"/>
      <c r="F25" s="108"/>
      <c r="G25" s="109"/>
    </row>
    <row r="26" spans="1:7" s="11" customFormat="1" ht="60" customHeight="1" x14ac:dyDescent="0.25">
      <c r="A26" s="27" t="s">
        <v>194</v>
      </c>
      <c r="B26" s="4" t="s">
        <v>195</v>
      </c>
      <c r="C26" s="26" t="s">
        <v>2</v>
      </c>
      <c r="D26" s="50">
        <v>25</v>
      </c>
      <c r="E26" s="50" t="s">
        <v>264</v>
      </c>
      <c r="F26" s="35">
        <f t="shared" si="0"/>
        <v>336</v>
      </c>
      <c r="G26" s="9" t="s">
        <v>231</v>
      </c>
    </row>
    <row r="27" spans="1:7" s="11" customFormat="1" ht="60" customHeight="1" x14ac:dyDescent="0.25">
      <c r="A27" s="27" t="s">
        <v>196</v>
      </c>
      <c r="B27" s="4" t="s">
        <v>235</v>
      </c>
      <c r="C27" s="26" t="s">
        <v>2</v>
      </c>
      <c r="D27" s="50">
        <v>92.5</v>
      </c>
      <c r="E27" s="50" t="s">
        <v>183</v>
      </c>
      <c r="F27" s="35" t="s">
        <v>233</v>
      </c>
      <c r="G27" s="51" t="s">
        <v>266</v>
      </c>
    </row>
    <row r="28" spans="1:7" s="11" customFormat="1" ht="60" customHeight="1" x14ac:dyDescent="0.25">
      <c r="A28" s="27" t="s">
        <v>197</v>
      </c>
      <c r="B28" s="4" t="s">
        <v>236</v>
      </c>
      <c r="C28" s="26" t="s">
        <v>2</v>
      </c>
      <c r="D28" s="50">
        <v>700</v>
      </c>
      <c r="E28" s="50" t="s">
        <v>183</v>
      </c>
      <c r="F28" s="35" t="s">
        <v>233</v>
      </c>
      <c r="G28" s="51" t="s">
        <v>267</v>
      </c>
    </row>
    <row r="29" spans="1:7" ht="24.75" customHeight="1" x14ac:dyDescent="0.25">
      <c r="A29" s="93" t="s">
        <v>31</v>
      </c>
      <c r="B29" s="94"/>
      <c r="C29" s="94"/>
      <c r="D29" s="94"/>
      <c r="E29" s="94"/>
      <c r="F29" s="94"/>
      <c r="G29" s="95"/>
    </row>
    <row r="30" spans="1:7" ht="60" x14ac:dyDescent="0.25">
      <c r="A30" s="27" t="s">
        <v>32</v>
      </c>
      <c r="B30" s="4" t="s">
        <v>33</v>
      </c>
      <c r="C30" s="26" t="s">
        <v>2</v>
      </c>
      <c r="D30" s="8">
        <v>123</v>
      </c>
      <c r="E30" s="8" t="s">
        <v>183</v>
      </c>
      <c r="F30" s="14" t="s">
        <v>233</v>
      </c>
      <c r="G30" s="10" t="s">
        <v>268</v>
      </c>
    </row>
    <row r="31" spans="1:7" ht="60" x14ac:dyDescent="0.25">
      <c r="A31" s="27" t="s">
        <v>34</v>
      </c>
      <c r="B31" s="4" t="s">
        <v>210</v>
      </c>
      <c r="C31" s="26" t="s">
        <v>23</v>
      </c>
      <c r="D31" s="8">
        <v>15</v>
      </c>
      <c r="E31" s="8" t="s">
        <v>183</v>
      </c>
      <c r="F31" s="14" t="s">
        <v>233</v>
      </c>
      <c r="G31" s="10" t="s">
        <v>268</v>
      </c>
    </row>
    <row r="32" spans="1:7" ht="22.5" customHeight="1" x14ac:dyDescent="0.25">
      <c r="A32" s="82" t="s">
        <v>35</v>
      </c>
      <c r="B32" s="83"/>
      <c r="C32" s="83"/>
      <c r="D32" s="83"/>
      <c r="E32" s="83"/>
      <c r="F32" s="83"/>
      <c r="G32" s="84"/>
    </row>
    <row r="33" spans="1:7" ht="135" x14ac:dyDescent="0.25">
      <c r="A33" s="27" t="s">
        <v>36</v>
      </c>
      <c r="B33" s="4" t="s">
        <v>37</v>
      </c>
      <c r="C33" s="26" t="s">
        <v>23</v>
      </c>
      <c r="D33" s="8">
        <v>101.3</v>
      </c>
      <c r="E33" s="8">
        <v>100.46</v>
      </c>
      <c r="F33" s="35">
        <f t="shared" ref="F33:F97" si="1">E33*100/D33-100</f>
        <v>-0.82922013820335394</v>
      </c>
      <c r="G33" s="70" t="s">
        <v>300</v>
      </c>
    </row>
    <row r="34" spans="1:7" ht="45" x14ac:dyDescent="0.25">
      <c r="A34" s="27" t="s">
        <v>38</v>
      </c>
      <c r="B34" s="4" t="s">
        <v>39</v>
      </c>
      <c r="C34" s="26" t="s">
        <v>2</v>
      </c>
      <c r="D34" s="8">
        <v>140</v>
      </c>
      <c r="E34" s="8" t="s">
        <v>183</v>
      </c>
      <c r="F34" s="35" t="s">
        <v>233</v>
      </c>
      <c r="G34" s="9" t="s">
        <v>268</v>
      </c>
    </row>
    <row r="35" spans="1:7" ht="90" x14ac:dyDescent="0.25">
      <c r="A35" s="27" t="s">
        <v>40</v>
      </c>
      <c r="B35" s="6" t="s">
        <v>41</v>
      </c>
      <c r="C35" s="26" t="s">
        <v>2</v>
      </c>
      <c r="D35" s="8">
        <v>30.6</v>
      </c>
      <c r="E35" s="8" t="s">
        <v>183</v>
      </c>
      <c r="F35" s="35" t="s">
        <v>233</v>
      </c>
      <c r="G35" s="9" t="s">
        <v>269</v>
      </c>
    </row>
    <row r="36" spans="1:7" ht="60" x14ac:dyDescent="0.25">
      <c r="A36" s="27" t="s">
        <v>42</v>
      </c>
      <c r="B36" s="4" t="s">
        <v>238</v>
      </c>
      <c r="C36" s="26" t="s">
        <v>2</v>
      </c>
      <c r="D36" s="8">
        <v>44293</v>
      </c>
      <c r="E36" s="8">
        <v>44602</v>
      </c>
      <c r="F36" s="35">
        <f t="shared" si="1"/>
        <v>0.6976271645632437</v>
      </c>
      <c r="G36" s="9" t="s">
        <v>240</v>
      </c>
    </row>
    <row r="37" spans="1:7" ht="105" x14ac:dyDescent="0.25">
      <c r="A37" s="27" t="s">
        <v>43</v>
      </c>
      <c r="B37" s="4" t="s">
        <v>239</v>
      </c>
      <c r="C37" s="26" t="s">
        <v>2</v>
      </c>
      <c r="D37" s="8">
        <v>3735</v>
      </c>
      <c r="E37" s="8">
        <v>4444</v>
      </c>
      <c r="F37" s="35">
        <f t="shared" si="1"/>
        <v>18.982597054886213</v>
      </c>
      <c r="G37" s="9" t="s">
        <v>240</v>
      </c>
    </row>
    <row r="38" spans="1:7" ht="116.25" customHeight="1" x14ac:dyDescent="0.25">
      <c r="A38" s="58" t="s">
        <v>44</v>
      </c>
      <c r="B38" s="9" t="s">
        <v>45</v>
      </c>
      <c r="C38" s="57" t="s">
        <v>2</v>
      </c>
      <c r="D38" s="8">
        <v>42</v>
      </c>
      <c r="E38" s="8">
        <v>37.42</v>
      </c>
      <c r="F38" s="35">
        <f t="shared" si="1"/>
        <v>-10.904761904761898</v>
      </c>
      <c r="G38" s="59" t="s">
        <v>285</v>
      </c>
    </row>
    <row r="39" spans="1:7" ht="90" x14ac:dyDescent="0.25">
      <c r="A39" s="58" t="s">
        <v>237</v>
      </c>
      <c r="B39" s="9" t="s">
        <v>47</v>
      </c>
      <c r="C39" s="57" t="s">
        <v>2</v>
      </c>
      <c r="D39" s="8">
        <v>17</v>
      </c>
      <c r="E39" s="8">
        <v>15.7</v>
      </c>
      <c r="F39" s="35">
        <f t="shared" si="1"/>
        <v>-7.6470588235294059</v>
      </c>
      <c r="G39" s="59" t="s">
        <v>286</v>
      </c>
    </row>
    <row r="40" spans="1:7" ht="60" x14ac:dyDescent="0.25">
      <c r="A40" s="27" t="s">
        <v>46</v>
      </c>
      <c r="B40" s="4" t="s">
        <v>49</v>
      </c>
      <c r="C40" s="26" t="s">
        <v>23</v>
      </c>
      <c r="D40" s="8">
        <v>15</v>
      </c>
      <c r="E40" s="8" t="s">
        <v>183</v>
      </c>
      <c r="F40" s="35" t="s">
        <v>233</v>
      </c>
      <c r="G40" s="39" t="s">
        <v>270</v>
      </c>
    </row>
    <row r="41" spans="1:7" ht="60" x14ac:dyDescent="0.25">
      <c r="A41" s="27" t="s">
        <v>48</v>
      </c>
      <c r="B41" s="4" t="s">
        <v>50</v>
      </c>
      <c r="C41" s="26" t="s">
        <v>2</v>
      </c>
      <c r="D41" s="8">
        <v>30.7</v>
      </c>
      <c r="E41" s="8">
        <v>31.74</v>
      </c>
      <c r="F41" s="35">
        <f t="shared" si="1"/>
        <v>3.3876221498371422</v>
      </c>
      <c r="G41" s="9" t="s">
        <v>240</v>
      </c>
    </row>
    <row r="42" spans="1:7" ht="32.25" customHeight="1" x14ac:dyDescent="0.25">
      <c r="A42" s="82" t="s">
        <v>198</v>
      </c>
      <c r="B42" s="83"/>
      <c r="C42" s="83"/>
      <c r="D42" s="83"/>
      <c r="E42" s="83"/>
      <c r="F42" s="83"/>
      <c r="G42" s="84"/>
    </row>
    <row r="43" spans="1:7" ht="60" x14ac:dyDescent="0.25">
      <c r="A43" s="38" t="s">
        <v>241</v>
      </c>
      <c r="B43" s="9" t="s">
        <v>246</v>
      </c>
      <c r="C43" s="18" t="s">
        <v>2</v>
      </c>
      <c r="D43" s="13">
        <v>3.355</v>
      </c>
      <c r="E43" s="8">
        <v>3.7330000000000001</v>
      </c>
      <c r="F43" s="35">
        <f t="shared" si="1"/>
        <v>11.266766020864381</v>
      </c>
      <c r="G43" s="9" t="s">
        <v>240</v>
      </c>
    </row>
    <row r="44" spans="1:7" ht="75" x14ac:dyDescent="0.25">
      <c r="A44" s="38" t="s">
        <v>242</v>
      </c>
      <c r="B44" s="9" t="s">
        <v>201</v>
      </c>
      <c r="C44" s="18" t="s">
        <v>2</v>
      </c>
      <c r="D44" s="13">
        <v>73</v>
      </c>
      <c r="E44" s="8">
        <v>106</v>
      </c>
      <c r="F44" s="35">
        <f t="shared" si="1"/>
        <v>45.205479452054789</v>
      </c>
      <c r="G44" s="9" t="s">
        <v>240</v>
      </c>
    </row>
    <row r="45" spans="1:7" ht="75" x14ac:dyDescent="0.25">
      <c r="A45" s="38" t="s">
        <v>243</v>
      </c>
      <c r="B45" s="9" t="s">
        <v>202</v>
      </c>
      <c r="C45" s="18" t="s">
        <v>2</v>
      </c>
      <c r="D45" s="13">
        <v>13202</v>
      </c>
      <c r="E45" s="8">
        <v>23474</v>
      </c>
      <c r="F45" s="35">
        <f t="shared" si="1"/>
        <v>77.806392970762005</v>
      </c>
      <c r="G45" s="9" t="s">
        <v>240</v>
      </c>
    </row>
    <row r="46" spans="1:7" ht="150" x14ac:dyDescent="0.25">
      <c r="A46" s="38" t="s">
        <v>244</v>
      </c>
      <c r="B46" s="9" t="s">
        <v>247</v>
      </c>
      <c r="C46" s="18" t="s">
        <v>2</v>
      </c>
      <c r="D46" s="13">
        <v>81.7</v>
      </c>
      <c r="E46" s="8">
        <v>7</v>
      </c>
      <c r="F46" s="35">
        <f t="shared" si="1"/>
        <v>-91.432068543451649</v>
      </c>
      <c r="G46" s="59" t="s">
        <v>287</v>
      </c>
    </row>
    <row r="47" spans="1:7" ht="180" x14ac:dyDescent="0.25">
      <c r="A47" s="38" t="s">
        <v>245</v>
      </c>
      <c r="B47" s="9" t="s">
        <v>203</v>
      </c>
      <c r="C47" s="18" t="s">
        <v>2</v>
      </c>
      <c r="D47" s="13">
        <v>64</v>
      </c>
      <c r="E47" s="8">
        <v>25</v>
      </c>
      <c r="F47" s="35">
        <f t="shared" si="1"/>
        <v>-60.9375</v>
      </c>
      <c r="G47" s="59" t="s">
        <v>288</v>
      </c>
    </row>
    <row r="48" spans="1:7" ht="23.25" customHeight="1" x14ac:dyDescent="0.25">
      <c r="A48" s="82" t="s">
        <v>51</v>
      </c>
      <c r="B48" s="83"/>
      <c r="C48" s="83"/>
      <c r="D48" s="83"/>
      <c r="E48" s="83"/>
      <c r="F48" s="83"/>
      <c r="G48" s="84"/>
    </row>
    <row r="49" spans="1:7" ht="103.5" customHeight="1" x14ac:dyDescent="0.25">
      <c r="A49" s="38" t="s">
        <v>248</v>
      </c>
      <c r="B49" s="4" t="s">
        <v>256</v>
      </c>
      <c r="C49" s="18" t="s">
        <v>2</v>
      </c>
      <c r="D49" s="13">
        <v>389048</v>
      </c>
      <c r="E49" s="8">
        <v>388279</v>
      </c>
      <c r="F49" s="35">
        <f t="shared" si="1"/>
        <v>-0.19766198515350197</v>
      </c>
      <c r="G49" s="70" t="s">
        <v>301</v>
      </c>
    </row>
    <row r="50" spans="1:7" ht="62.25" customHeight="1" x14ac:dyDescent="0.25">
      <c r="A50" s="40" t="s">
        <v>249</v>
      </c>
      <c r="B50" s="39" t="s">
        <v>257</v>
      </c>
      <c r="C50" s="18" t="s">
        <v>2</v>
      </c>
      <c r="D50" s="52">
        <v>1.49</v>
      </c>
      <c r="E50" s="8">
        <v>1.536</v>
      </c>
      <c r="F50" s="35">
        <f t="shared" si="1"/>
        <v>3.0872483221476443</v>
      </c>
      <c r="G50" s="9" t="s">
        <v>240</v>
      </c>
    </row>
    <row r="51" spans="1:7" ht="62.25" customHeight="1" x14ac:dyDescent="0.25">
      <c r="A51" s="40" t="s">
        <v>250</v>
      </c>
      <c r="B51" s="39" t="s">
        <v>204</v>
      </c>
      <c r="C51" s="18" t="s">
        <v>2</v>
      </c>
      <c r="D51" s="13">
        <v>724</v>
      </c>
      <c r="E51" s="8">
        <v>727</v>
      </c>
      <c r="F51" s="35">
        <f t="shared" si="1"/>
        <v>0.41436464088397429</v>
      </c>
      <c r="G51" s="9" t="s">
        <v>240</v>
      </c>
    </row>
    <row r="52" spans="1:7" ht="62.25" customHeight="1" x14ac:dyDescent="0.25">
      <c r="A52" s="40" t="s">
        <v>251</v>
      </c>
      <c r="B52" s="39" t="s">
        <v>258</v>
      </c>
      <c r="C52" s="18" t="s">
        <v>2</v>
      </c>
      <c r="D52" s="13">
        <v>1097</v>
      </c>
      <c r="E52" s="8">
        <v>5269.3</v>
      </c>
      <c r="F52" s="35">
        <f t="shared" si="1"/>
        <v>380.33728350045578</v>
      </c>
      <c r="G52" s="9" t="s">
        <v>240</v>
      </c>
    </row>
    <row r="53" spans="1:7" ht="75" customHeight="1" x14ac:dyDescent="0.25">
      <c r="A53" s="40" t="s">
        <v>252</v>
      </c>
      <c r="B53" s="39" t="s">
        <v>205</v>
      </c>
      <c r="C53" s="18" t="s">
        <v>2</v>
      </c>
      <c r="D53" s="13">
        <v>70</v>
      </c>
      <c r="E53" s="8">
        <v>72</v>
      </c>
      <c r="F53" s="35">
        <f t="shared" si="1"/>
        <v>2.8571428571428612</v>
      </c>
      <c r="G53" s="9" t="s">
        <v>240</v>
      </c>
    </row>
    <row r="54" spans="1:7" ht="100.5" customHeight="1" x14ac:dyDescent="0.25">
      <c r="A54" s="40" t="s">
        <v>253</v>
      </c>
      <c r="B54" s="39" t="s">
        <v>206</v>
      </c>
      <c r="C54" s="18" t="s">
        <v>2</v>
      </c>
      <c r="D54" s="13">
        <v>5</v>
      </c>
      <c r="E54" s="8">
        <v>5</v>
      </c>
      <c r="F54" s="35">
        <f t="shared" si="1"/>
        <v>0</v>
      </c>
      <c r="G54" s="9" t="s">
        <v>240</v>
      </c>
    </row>
    <row r="55" spans="1:7" ht="81.75" customHeight="1" x14ac:dyDescent="0.25">
      <c r="A55" s="40" t="s">
        <v>254</v>
      </c>
      <c r="B55" s="39" t="s">
        <v>259</v>
      </c>
      <c r="C55" s="18" t="s">
        <v>2</v>
      </c>
      <c r="D55" s="13">
        <v>31.36</v>
      </c>
      <c r="E55" s="8">
        <v>31.5</v>
      </c>
      <c r="F55" s="35">
        <f t="shared" si="1"/>
        <v>0.4464285714285694</v>
      </c>
      <c r="G55" s="9" t="s">
        <v>240</v>
      </c>
    </row>
    <row r="56" spans="1:7" ht="62.25" customHeight="1" x14ac:dyDescent="0.25">
      <c r="A56" s="40" t="s">
        <v>255</v>
      </c>
      <c r="B56" s="39" t="s">
        <v>260</v>
      </c>
      <c r="C56" s="18" t="s">
        <v>2</v>
      </c>
      <c r="D56" s="13">
        <v>0.16800000000000001</v>
      </c>
      <c r="E56" s="8">
        <v>0.17849999999999999</v>
      </c>
      <c r="F56" s="35">
        <f t="shared" si="1"/>
        <v>6.2499999999999858</v>
      </c>
      <c r="G56" s="9" t="s">
        <v>240</v>
      </c>
    </row>
    <row r="57" spans="1:7" ht="15.75" customHeight="1" x14ac:dyDescent="0.25">
      <c r="A57" s="82" t="s">
        <v>199</v>
      </c>
      <c r="B57" s="83"/>
      <c r="C57" s="83"/>
      <c r="D57" s="83"/>
      <c r="E57" s="83"/>
      <c r="F57" s="83"/>
      <c r="G57" s="84"/>
    </row>
    <row r="58" spans="1:7" ht="90" x14ac:dyDescent="0.25">
      <c r="A58" s="17" t="s">
        <v>184</v>
      </c>
      <c r="B58" s="23" t="s">
        <v>207</v>
      </c>
      <c r="C58" s="18" t="s">
        <v>2</v>
      </c>
      <c r="D58" s="13">
        <v>24.858000000000001</v>
      </c>
      <c r="E58" s="8">
        <v>62.261000000000003</v>
      </c>
      <c r="F58" s="35">
        <f t="shared" si="1"/>
        <v>150.46665057526752</v>
      </c>
      <c r="G58" s="9" t="s">
        <v>240</v>
      </c>
    </row>
    <row r="59" spans="1:7" ht="60" x14ac:dyDescent="0.25">
      <c r="A59" s="17" t="s">
        <v>185</v>
      </c>
      <c r="B59" s="23" t="s">
        <v>208</v>
      </c>
      <c r="C59" s="18" t="s">
        <v>2</v>
      </c>
      <c r="D59" s="13">
        <v>0.40600000000000003</v>
      </c>
      <c r="E59" s="8">
        <v>0.54300000000000004</v>
      </c>
      <c r="F59" s="35">
        <f t="shared" si="1"/>
        <v>33.743842364532014</v>
      </c>
      <c r="G59" s="9" t="s">
        <v>240</v>
      </c>
    </row>
    <row r="60" spans="1:7" ht="168" customHeight="1" x14ac:dyDescent="0.25">
      <c r="A60" s="17" t="s">
        <v>186</v>
      </c>
      <c r="B60" s="23" t="s">
        <v>209</v>
      </c>
      <c r="C60" s="18" t="s">
        <v>2</v>
      </c>
      <c r="D60" s="13">
        <v>7.5</v>
      </c>
      <c r="E60" s="8">
        <v>3.56</v>
      </c>
      <c r="F60" s="35">
        <f t="shared" si="1"/>
        <v>-52.533333333333331</v>
      </c>
      <c r="G60" s="59" t="s">
        <v>289</v>
      </c>
    </row>
    <row r="61" spans="1:7" ht="23.25" customHeight="1" x14ac:dyDescent="0.25">
      <c r="A61" s="93" t="s">
        <v>52</v>
      </c>
      <c r="B61" s="94"/>
      <c r="C61" s="94"/>
      <c r="D61" s="94"/>
      <c r="E61" s="94"/>
      <c r="F61" s="94"/>
      <c r="G61" s="95"/>
    </row>
    <row r="62" spans="1:7" ht="136.5" customHeight="1" x14ac:dyDescent="0.25">
      <c r="A62" s="58" t="s">
        <v>53</v>
      </c>
      <c r="B62" s="9" t="s">
        <v>60</v>
      </c>
      <c r="C62" s="57" t="s">
        <v>2</v>
      </c>
      <c r="D62" s="42">
        <v>71.5</v>
      </c>
      <c r="E62" s="42">
        <v>71.400000000000006</v>
      </c>
      <c r="F62" s="35">
        <f t="shared" si="1"/>
        <v>-0.1398601398601329</v>
      </c>
      <c r="G62" s="71" t="s">
        <v>302</v>
      </c>
    </row>
    <row r="63" spans="1:7" ht="75" x14ac:dyDescent="0.25">
      <c r="A63" s="27" t="s">
        <v>54</v>
      </c>
      <c r="B63" s="9" t="s">
        <v>55</v>
      </c>
      <c r="C63" s="26" t="s">
        <v>2</v>
      </c>
      <c r="D63" s="42">
        <v>201.1</v>
      </c>
      <c r="E63" s="42">
        <v>249.4</v>
      </c>
      <c r="F63" s="35">
        <f t="shared" si="1"/>
        <v>24.017901541521638</v>
      </c>
      <c r="G63" s="9" t="s">
        <v>240</v>
      </c>
    </row>
    <row r="64" spans="1:7" ht="20.25" customHeight="1" x14ac:dyDescent="0.25">
      <c r="A64" s="82" t="s">
        <v>56</v>
      </c>
      <c r="B64" s="83"/>
      <c r="C64" s="83"/>
      <c r="D64" s="83"/>
      <c r="E64" s="83"/>
      <c r="F64" s="83"/>
      <c r="G64" s="84"/>
    </row>
    <row r="65" spans="1:7" ht="60" x14ac:dyDescent="0.25">
      <c r="A65" s="7" t="s">
        <v>57</v>
      </c>
      <c r="B65" s="10" t="s">
        <v>215</v>
      </c>
      <c r="C65" s="26" t="s">
        <v>23</v>
      </c>
      <c r="D65" s="8">
        <v>67.8</v>
      </c>
      <c r="E65" s="8">
        <v>72.5</v>
      </c>
      <c r="F65" s="35">
        <f t="shared" si="1"/>
        <v>6.9321533923303917</v>
      </c>
      <c r="G65" s="9" t="s">
        <v>240</v>
      </c>
    </row>
    <row r="66" spans="1:7" ht="75" x14ac:dyDescent="0.25">
      <c r="A66" s="7" t="s">
        <v>59</v>
      </c>
      <c r="B66" s="28" t="s">
        <v>65</v>
      </c>
      <c r="C66" s="26" t="s">
        <v>66</v>
      </c>
      <c r="D66" s="8">
        <v>0.54</v>
      </c>
      <c r="E66" s="8">
        <v>7.3999999999999996E-2</v>
      </c>
      <c r="F66" s="43">
        <f>D66*100/E66-100</f>
        <v>629.7297297297298</v>
      </c>
      <c r="G66" s="9" t="s">
        <v>290</v>
      </c>
    </row>
    <row r="67" spans="1:7" ht="29.25" customHeight="1" x14ac:dyDescent="0.25">
      <c r="A67" s="7" t="s">
        <v>61</v>
      </c>
      <c r="B67" s="28" t="s">
        <v>216</v>
      </c>
      <c r="C67" s="26" t="s">
        <v>2</v>
      </c>
      <c r="D67" s="8">
        <v>44.8</v>
      </c>
      <c r="E67" s="8">
        <v>44.9</v>
      </c>
      <c r="F67" s="35">
        <f t="shared" si="1"/>
        <v>0.2232142857142918</v>
      </c>
      <c r="G67" s="9" t="s">
        <v>240</v>
      </c>
    </row>
    <row r="68" spans="1:7" ht="75.75" customHeight="1" x14ac:dyDescent="0.25">
      <c r="A68" s="7" t="s">
        <v>63</v>
      </c>
      <c r="B68" s="28" t="s">
        <v>58</v>
      </c>
      <c r="C68" s="26" t="s">
        <v>2</v>
      </c>
      <c r="D68" s="14">
        <v>100</v>
      </c>
      <c r="E68" s="3">
        <v>136.80000000000001</v>
      </c>
      <c r="F68" s="35">
        <f t="shared" si="1"/>
        <v>36.800000000000011</v>
      </c>
      <c r="G68" s="9" t="s">
        <v>240</v>
      </c>
    </row>
    <row r="69" spans="1:7" ht="24.75" customHeight="1" x14ac:dyDescent="0.25">
      <c r="A69" s="82" t="s">
        <v>70</v>
      </c>
      <c r="B69" s="83"/>
      <c r="C69" s="83"/>
      <c r="D69" s="83"/>
      <c r="E69" s="83"/>
      <c r="F69" s="83"/>
      <c r="G69" s="84"/>
    </row>
    <row r="70" spans="1:7" ht="75" x14ac:dyDescent="0.25">
      <c r="A70" s="8" t="s">
        <v>71</v>
      </c>
      <c r="B70" s="10" t="s">
        <v>67</v>
      </c>
      <c r="C70" s="26" t="s">
        <v>2</v>
      </c>
      <c r="D70" s="8">
        <v>1.54</v>
      </c>
      <c r="E70" s="8">
        <v>1.55</v>
      </c>
      <c r="F70" s="35">
        <f t="shared" si="1"/>
        <v>0.64935064935065157</v>
      </c>
      <c r="G70" s="9" t="s">
        <v>240</v>
      </c>
    </row>
    <row r="71" spans="1:7" s="11" customFormat="1" ht="135" x14ac:dyDescent="0.25">
      <c r="A71" s="8" t="s">
        <v>217</v>
      </c>
      <c r="B71" s="10" t="s">
        <v>68</v>
      </c>
      <c r="C71" s="26" t="s">
        <v>23</v>
      </c>
      <c r="D71" s="8">
        <v>100</v>
      </c>
      <c r="E71" s="8">
        <v>100</v>
      </c>
      <c r="F71" s="35">
        <f t="shared" si="1"/>
        <v>0</v>
      </c>
      <c r="G71" s="9" t="s">
        <v>240</v>
      </c>
    </row>
    <row r="72" spans="1:7" s="11" customFormat="1" ht="68.25" customHeight="1" x14ac:dyDescent="0.25">
      <c r="A72" s="8" t="s">
        <v>218</v>
      </c>
      <c r="B72" s="10" t="s">
        <v>69</v>
      </c>
      <c r="C72" s="26" t="s">
        <v>2</v>
      </c>
      <c r="D72" s="8">
        <v>5.6</v>
      </c>
      <c r="E72" s="8">
        <v>25.4</v>
      </c>
      <c r="F72" s="35">
        <f t="shared" si="1"/>
        <v>353.57142857142861</v>
      </c>
      <c r="G72" s="9" t="s">
        <v>240</v>
      </c>
    </row>
    <row r="73" spans="1:7" ht="25.5" customHeight="1" x14ac:dyDescent="0.25">
      <c r="A73" s="82" t="s">
        <v>73</v>
      </c>
      <c r="B73" s="83"/>
      <c r="C73" s="83"/>
      <c r="D73" s="83"/>
      <c r="E73" s="83"/>
      <c r="F73" s="83"/>
      <c r="G73" s="84"/>
    </row>
    <row r="74" spans="1:7" s="11" customFormat="1" ht="180" customHeight="1" x14ac:dyDescent="0.25">
      <c r="A74" s="8" t="s">
        <v>219</v>
      </c>
      <c r="B74" s="10" t="s">
        <v>72</v>
      </c>
      <c r="C74" s="8" t="s">
        <v>2</v>
      </c>
      <c r="D74" s="33">
        <v>64.5</v>
      </c>
      <c r="E74" s="33">
        <v>62.1</v>
      </c>
      <c r="F74" s="35">
        <f t="shared" si="1"/>
        <v>-3.7209302325581461</v>
      </c>
      <c r="G74" s="71" t="s">
        <v>303</v>
      </c>
    </row>
    <row r="75" spans="1:7" s="11" customFormat="1" ht="45.75" customHeight="1" x14ac:dyDescent="0.25">
      <c r="A75" s="8" t="s">
        <v>220</v>
      </c>
      <c r="B75" s="10" t="s">
        <v>74</v>
      </c>
      <c r="C75" s="8" t="s">
        <v>2</v>
      </c>
      <c r="D75" s="33">
        <v>7</v>
      </c>
      <c r="E75" s="33">
        <v>7</v>
      </c>
      <c r="F75" s="35">
        <f t="shared" si="1"/>
        <v>0</v>
      </c>
      <c r="G75" s="10" t="s">
        <v>240</v>
      </c>
    </row>
    <row r="76" spans="1:7" s="11" customFormat="1" ht="49.5" customHeight="1" x14ac:dyDescent="0.25">
      <c r="A76" s="8" t="s">
        <v>221</v>
      </c>
      <c r="B76" s="10" t="s">
        <v>62</v>
      </c>
      <c r="C76" s="8" t="s">
        <v>2</v>
      </c>
      <c r="D76" s="33">
        <v>48.3</v>
      </c>
      <c r="E76" s="33">
        <v>51.4</v>
      </c>
      <c r="F76" s="35">
        <f t="shared" si="1"/>
        <v>6.4182194616977313</v>
      </c>
      <c r="G76" s="9" t="s">
        <v>240</v>
      </c>
    </row>
    <row r="77" spans="1:7" ht="105" x14ac:dyDescent="0.25">
      <c r="A77" s="27" t="s">
        <v>222</v>
      </c>
      <c r="B77" s="4" t="s">
        <v>75</v>
      </c>
      <c r="C77" s="26" t="s">
        <v>2</v>
      </c>
      <c r="D77" s="33">
        <v>47.1</v>
      </c>
      <c r="E77" s="33">
        <v>56.2</v>
      </c>
      <c r="F77" s="35">
        <f t="shared" si="1"/>
        <v>19.320594479830149</v>
      </c>
      <c r="G77" s="19" t="s">
        <v>240</v>
      </c>
    </row>
    <row r="78" spans="1:7" ht="195" x14ac:dyDescent="0.25">
      <c r="A78" s="27" t="s">
        <v>223</v>
      </c>
      <c r="B78" s="4" t="s">
        <v>64</v>
      </c>
      <c r="C78" s="26" t="s">
        <v>2</v>
      </c>
      <c r="D78" s="33">
        <v>42</v>
      </c>
      <c r="E78" s="33">
        <v>38.6</v>
      </c>
      <c r="F78" s="35">
        <f t="shared" si="1"/>
        <v>-8.095238095238102</v>
      </c>
      <c r="G78" s="59" t="s">
        <v>291</v>
      </c>
    </row>
    <row r="79" spans="1:7" ht="24.75" customHeight="1" x14ac:dyDescent="0.25">
      <c r="A79" s="82" t="s">
        <v>272</v>
      </c>
      <c r="B79" s="83"/>
      <c r="C79" s="83"/>
      <c r="D79" s="83"/>
      <c r="E79" s="83"/>
      <c r="F79" s="83"/>
      <c r="G79" s="84"/>
    </row>
    <row r="80" spans="1:7" ht="45" x14ac:dyDescent="0.25">
      <c r="A80" s="27" t="s">
        <v>273</v>
      </c>
      <c r="B80" s="29" t="s">
        <v>76</v>
      </c>
      <c r="C80" s="26" t="s">
        <v>2</v>
      </c>
      <c r="D80" s="8">
        <v>94</v>
      </c>
      <c r="E80" s="8">
        <v>94.1</v>
      </c>
      <c r="F80" s="35">
        <f t="shared" si="1"/>
        <v>0.10638297872340274</v>
      </c>
      <c r="G80" s="19" t="s">
        <v>240</v>
      </c>
    </row>
    <row r="81" spans="1:7" ht="22.5" customHeight="1" x14ac:dyDescent="0.25">
      <c r="A81" s="76" t="s">
        <v>77</v>
      </c>
      <c r="B81" s="77"/>
      <c r="C81" s="77"/>
      <c r="D81" s="77"/>
      <c r="E81" s="77"/>
      <c r="F81" s="77"/>
      <c r="G81" s="78"/>
    </row>
    <row r="82" spans="1:7" ht="82.5" customHeight="1" x14ac:dyDescent="0.25">
      <c r="A82" s="24" t="s">
        <v>78</v>
      </c>
      <c r="B82" s="20" t="s">
        <v>79</v>
      </c>
      <c r="C82" s="8" t="s">
        <v>66</v>
      </c>
      <c r="D82" s="3">
        <v>1.3</v>
      </c>
      <c r="E82" s="3">
        <v>0.86</v>
      </c>
      <c r="F82" s="43">
        <f>D82*100/E82-100</f>
        <v>51.16279069767441</v>
      </c>
      <c r="G82" s="9" t="s">
        <v>290</v>
      </c>
    </row>
    <row r="83" spans="1:7" ht="60" x14ac:dyDescent="0.25">
      <c r="A83" s="8" t="s">
        <v>80</v>
      </c>
      <c r="B83" s="10" t="s">
        <v>81</v>
      </c>
      <c r="C83" s="8" t="s">
        <v>2</v>
      </c>
      <c r="D83" s="3">
        <v>62</v>
      </c>
      <c r="E83" s="3">
        <v>79.400000000000006</v>
      </c>
      <c r="F83" s="35">
        <f t="shared" si="1"/>
        <v>28.064516129032285</v>
      </c>
      <c r="G83" s="19" t="s">
        <v>240</v>
      </c>
    </row>
    <row r="84" spans="1:7" ht="25.5" customHeight="1" x14ac:dyDescent="0.25">
      <c r="A84" s="114" t="s">
        <v>82</v>
      </c>
      <c r="B84" s="115"/>
      <c r="C84" s="115"/>
      <c r="D84" s="115"/>
      <c r="E84" s="115"/>
      <c r="F84" s="115"/>
      <c r="G84" s="116"/>
    </row>
    <row r="85" spans="1:7" ht="45" x14ac:dyDescent="0.25">
      <c r="A85" s="34" t="s">
        <v>83</v>
      </c>
      <c r="B85" s="29" t="s">
        <v>84</v>
      </c>
      <c r="C85" s="33" t="s">
        <v>2</v>
      </c>
      <c r="D85" s="8">
        <v>70</v>
      </c>
      <c r="E85" s="8">
        <v>100</v>
      </c>
      <c r="F85" s="35">
        <f t="shared" si="1"/>
        <v>42.857142857142861</v>
      </c>
      <c r="G85" s="9" t="s">
        <v>240</v>
      </c>
    </row>
    <row r="86" spans="1:7" s="11" customFormat="1" ht="237.75" customHeight="1" x14ac:dyDescent="0.25">
      <c r="A86" s="21" t="s">
        <v>187</v>
      </c>
      <c r="B86" s="23" t="s">
        <v>188</v>
      </c>
      <c r="C86" s="66" t="s">
        <v>2</v>
      </c>
      <c r="D86" s="8">
        <v>90</v>
      </c>
      <c r="E86" s="8">
        <v>84</v>
      </c>
      <c r="F86" s="53">
        <f t="shared" si="1"/>
        <v>-6.6666666666666714</v>
      </c>
      <c r="G86" s="4" t="s">
        <v>299</v>
      </c>
    </row>
    <row r="87" spans="1:7" ht="24" customHeight="1" x14ac:dyDescent="0.25">
      <c r="A87" s="82" t="s">
        <v>85</v>
      </c>
      <c r="B87" s="83"/>
      <c r="C87" s="83"/>
      <c r="D87" s="83"/>
      <c r="E87" s="83"/>
      <c r="F87" s="83"/>
      <c r="G87" s="84"/>
    </row>
    <row r="88" spans="1:7" ht="75" x14ac:dyDescent="0.25">
      <c r="A88" s="25" t="s">
        <v>86</v>
      </c>
      <c r="B88" s="30" t="s">
        <v>189</v>
      </c>
      <c r="C88" s="53" t="s">
        <v>2</v>
      </c>
      <c r="D88" s="33">
        <v>47</v>
      </c>
      <c r="E88" s="33">
        <v>2</v>
      </c>
      <c r="F88" s="35">
        <f t="shared" si="1"/>
        <v>-95.744680851063833</v>
      </c>
      <c r="G88" s="9" t="s">
        <v>263</v>
      </c>
    </row>
    <row r="89" spans="1:7" ht="24" customHeight="1" x14ac:dyDescent="0.25">
      <c r="A89" s="82" t="s">
        <v>87</v>
      </c>
      <c r="B89" s="83"/>
      <c r="C89" s="83"/>
      <c r="D89" s="83"/>
      <c r="E89" s="83"/>
      <c r="F89" s="83"/>
      <c r="G89" s="84"/>
    </row>
    <row r="90" spans="1:7" ht="61.5" customHeight="1" x14ac:dyDescent="0.25">
      <c r="A90" s="8" t="s">
        <v>88</v>
      </c>
      <c r="B90" s="10" t="s">
        <v>89</v>
      </c>
      <c r="C90" s="8" t="s">
        <v>2</v>
      </c>
      <c r="D90" s="3">
        <v>100</v>
      </c>
      <c r="E90" s="3">
        <v>100</v>
      </c>
      <c r="F90" s="35">
        <f t="shared" si="1"/>
        <v>0</v>
      </c>
      <c r="G90" s="9" t="s">
        <v>240</v>
      </c>
    </row>
    <row r="91" spans="1:7" ht="24" customHeight="1" x14ac:dyDescent="0.25">
      <c r="A91" s="82" t="s">
        <v>90</v>
      </c>
      <c r="B91" s="83"/>
      <c r="C91" s="83"/>
      <c r="D91" s="83"/>
      <c r="E91" s="83"/>
      <c r="F91" s="83"/>
      <c r="G91" s="84"/>
    </row>
    <row r="92" spans="1:7" ht="60" x14ac:dyDescent="0.25">
      <c r="A92" s="27" t="s">
        <v>91</v>
      </c>
      <c r="B92" s="29" t="s">
        <v>228</v>
      </c>
      <c r="C92" s="41" t="s">
        <v>2</v>
      </c>
      <c r="D92" s="33">
        <v>438000</v>
      </c>
      <c r="E92" s="33">
        <v>471927</v>
      </c>
      <c r="F92" s="35">
        <f t="shared" si="1"/>
        <v>7.7458904109589071</v>
      </c>
      <c r="G92" s="9" t="s">
        <v>240</v>
      </c>
    </row>
    <row r="93" spans="1:7" ht="24.75" customHeight="1" x14ac:dyDescent="0.25">
      <c r="A93" s="82" t="s">
        <v>190</v>
      </c>
      <c r="B93" s="83"/>
      <c r="C93" s="83"/>
      <c r="D93" s="83"/>
      <c r="E93" s="83"/>
      <c r="F93" s="83"/>
      <c r="G93" s="84"/>
    </row>
    <row r="94" spans="1:7" ht="72" customHeight="1" x14ac:dyDescent="0.25">
      <c r="A94" s="21" t="s">
        <v>192</v>
      </c>
      <c r="B94" s="10" t="s">
        <v>191</v>
      </c>
      <c r="C94" s="8" t="s">
        <v>2</v>
      </c>
      <c r="D94" s="8">
        <v>2</v>
      </c>
      <c r="E94" s="8">
        <v>2</v>
      </c>
      <c r="F94" s="35">
        <f t="shared" si="1"/>
        <v>0</v>
      </c>
      <c r="G94" s="9" t="s">
        <v>240</v>
      </c>
    </row>
    <row r="95" spans="1:7" ht="22.5" customHeight="1" x14ac:dyDescent="0.25">
      <c r="A95" s="93" t="s">
        <v>92</v>
      </c>
      <c r="B95" s="94"/>
      <c r="C95" s="94"/>
      <c r="D95" s="94"/>
      <c r="E95" s="94"/>
      <c r="F95" s="94"/>
      <c r="G95" s="95"/>
    </row>
    <row r="96" spans="1:7" ht="60" x14ac:dyDescent="0.25">
      <c r="A96" s="27" t="s">
        <v>93</v>
      </c>
      <c r="B96" s="31" t="s">
        <v>229</v>
      </c>
      <c r="C96" s="3" t="s">
        <v>2</v>
      </c>
      <c r="D96" s="8">
        <v>20.2</v>
      </c>
      <c r="E96" s="8">
        <v>21.454000000000001</v>
      </c>
      <c r="F96" s="35">
        <f t="shared" si="1"/>
        <v>6.2079207920792214</v>
      </c>
      <c r="G96" s="9" t="s">
        <v>240</v>
      </c>
    </row>
    <row r="97" spans="1:7" ht="60" x14ac:dyDescent="0.25">
      <c r="A97" s="34" t="s">
        <v>94</v>
      </c>
      <c r="B97" s="29" t="s">
        <v>230</v>
      </c>
      <c r="C97" s="33" t="s">
        <v>23</v>
      </c>
      <c r="D97" s="3">
        <v>2</v>
      </c>
      <c r="E97" s="3">
        <v>2</v>
      </c>
      <c r="F97" s="53">
        <f t="shared" si="1"/>
        <v>0</v>
      </c>
      <c r="G97" s="9" t="s">
        <v>240</v>
      </c>
    </row>
    <row r="98" spans="1:7" ht="45" x14ac:dyDescent="0.25">
      <c r="A98" s="27" t="s">
        <v>96</v>
      </c>
      <c r="B98" s="31" t="s">
        <v>95</v>
      </c>
      <c r="C98" s="26" t="s">
        <v>23</v>
      </c>
      <c r="D98" s="8">
        <v>100</v>
      </c>
      <c r="E98" s="8">
        <v>100</v>
      </c>
      <c r="F98" s="35">
        <f t="shared" ref="F98:F114" si="2">E98*100/D98-100</f>
        <v>0</v>
      </c>
      <c r="G98" s="9" t="s">
        <v>240</v>
      </c>
    </row>
    <row r="99" spans="1:7" ht="24.75" customHeight="1" x14ac:dyDescent="0.25">
      <c r="A99" s="82" t="s">
        <v>97</v>
      </c>
      <c r="B99" s="83"/>
      <c r="C99" s="83"/>
      <c r="D99" s="83"/>
      <c r="E99" s="83"/>
      <c r="F99" s="83"/>
      <c r="G99" s="84"/>
    </row>
    <row r="100" spans="1:7" ht="30" x14ac:dyDescent="0.25">
      <c r="A100" s="27" t="s">
        <v>98</v>
      </c>
      <c r="B100" s="29" t="s">
        <v>99</v>
      </c>
      <c r="C100" s="3" t="s">
        <v>2</v>
      </c>
      <c r="D100" s="3">
        <v>15</v>
      </c>
      <c r="E100" s="3">
        <v>46</v>
      </c>
      <c r="F100" s="35">
        <f t="shared" si="2"/>
        <v>206.66666666666669</v>
      </c>
      <c r="G100" s="9" t="s">
        <v>240</v>
      </c>
    </row>
    <row r="101" spans="1:7" ht="26.25" customHeight="1" x14ac:dyDescent="0.25">
      <c r="A101" s="82" t="s">
        <v>100</v>
      </c>
      <c r="B101" s="83"/>
      <c r="C101" s="83"/>
      <c r="D101" s="83"/>
      <c r="E101" s="83"/>
      <c r="F101" s="83"/>
      <c r="G101" s="84"/>
    </row>
    <row r="102" spans="1:7" ht="272.25" customHeight="1" x14ac:dyDescent="0.25">
      <c r="A102" s="27" t="s">
        <v>101</v>
      </c>
      <c r="B102" s="29" t="s">
        <v>102</v>
      </c>
      <c r="C102" s="3" t="s">
        <v>2</v>
      </c>
      <c r="D102" s="3">
        <v>5882.6</v>
      </c>
      <c r="E102" s="3">
        <v>5880.6</v>
      </c>
      <c r="F102" s="35">
        <f t="shared" si="2"/>
        <v>-3.3998572059985577E-2</v>
      </c>
      <c r="G102" s="72" t="s">
        <v>304</v>
      </c>
    </row>
    <row r="103" spans="1:7" ht="22.5" customHeight="1" x14ac:dyDescent="0.25">
      <c r="A103" s="82" t="s">
        <v>103</v>
      </c>
      <c r="B103" s="83"/>
      <c r="C103" s="83"/>
      <c r="D103" s="83"/>
      <c r="E103" s="83"/>
      <c r="F103" s="83"/>
      <c r="G103" s="84"/>
    </row>
    <row r="104" spans="1:7" ht="81.75" customHeight="1" x14ac:dyDescent="0.25">
      <c r="A104" s="7" t="s">
        <v>104</v>
      </c>
      <c r="B104" s="45" t="s">
        <v>224</v>
      </c>
      <c r="C104" s="3" t="s">
        <v>23</v>
      </c>
      <c r="D104" s="42">
        <v>8</v>
      </c>
      <c r="E104" s="42">
        <v>7</v>
      </c>
      <c r="F104" s="35">
        <f t="shared" si="2"/>
        <v>-12.5</v>
      </c>
      <c r="G104" s="60" t="s">
        <v>292</v>
      </c>
    </row>
    <row r="105" spans="1:7" ht="89.25" customHeight="1" x14ac:dyDescent="0.25">
      <c r="A105" s="7" t="s">
        <v>105</v>
      </c>
      <c r="B105" s="45" t="s">
        <v>225</v>
      </c>
      <c r="C105" s="3" t="s">
        <v>2</v>
      </c>
      <c r="D105" s="44">
        <v>3390.86</v>
      </c>
      <c r="E105" s="42">
        <v>1956.3</v>
      </c>
      <c r="F105" s="35">
        <f t="shared" si="2"/>
        <v>-42.30667146387642</v>
      </c>
      <c r="G105" s="60" t="s">
        <v>293</v>
      </c>
    </row>
    <row r="106" spans="1:7" s="11" customFormat="1" ht="82.5" customHeight="1" x14ac:dyDescent="0.25">
      <c r="A106" s="7" t="s">
        <v>227</v>
      </c>
      <c r="B106" s="45" t="s">
        <v>226</v>
      </c>
      <c r="C106" s="3" t="s">
        <v>23</v>
      </c>
      <c r="D106" s="44">
        <v>18</v>
      </c>
      <c r="E106" s="42">
        <v>14</v>
      </c>
      <c r="F106" s="35">
        <f t="shared" si="2"/>
        <v>-22.222222222222229</v>
      </c>
      <c r="G106" s="60" t="s">
        <v>293</v>
      </c>
    </row>
    <row r="107" spans="1:7" ht="20.25" customHeight="1" x14ac:dyDescent="0.25">
      <c r="A107" s="82" t="s">
        <v>106</v>
      </c>
      <c r="B107" s="83"/>
      <c r="C107" s="83"/>
      <c r="D107" s="83"/>
      <c r="E107" s="83"/>
      <c r="F107" s="83"/>
      <c r="G107" s="84"/>
    </row>
    <row r="108" spans="1:7" ht="45" x14ac:dyDescent="0.25">
      <c r="A108" s="27" t="s">
        <v>107</v>
      </c>
      <c r="B108" s="45" t="s">
        <v>108</v>
      </c>
      <c r="C108" s="26" t="s">
        <v>23</v>
      </c>
      <c r="D108" s="3">
        <v>8.08</v>
      </c>
      <c r="E108" s="3">
        <v>8.08</v>
      </c>
      <c r="F108" s="35">
        <f t="shared" si="2"/>
        <v>0</v>
      </c>
      <c r="G108" s="10" t="s">
        <v>294</v>
      </c>
    </row>
    <row r="109" spans="1:7" ht="73.5" customHeight="1" x14ac:dyDescent="0.25">
      <c r="A109" s="27" t="s">
        <v>109</v>
      </c>
      <c r="B109" s="45" t="s">
        <v>110</v>
      </c>
      <c r="C109" s="3" t="s">
        <v>2</v>
      </c>
      <c r="D109" s="3">
        <v>0.15</v>
      </c>
      <c r="E109" s="3">
        <v>0.15</v>
      </c>
      <c r="F109" s="35">
        <f t="shared" si="2"/>
        <v>0</v>
      </c>
      <c r="G109" s="73" t="s">
        <v>294</v>
      </c>
    </row>
    <row r="110" spans="1:7" ht="26.25" customHeight="1" x14ac:dyDescent="0.25">
      <c r="A110" s="93" t="s">
        <v>111</v>
      </c>
      <c r="B110" s="94"/>
      <c r="C110" s="94"/>
      <c r="D110" s="94"/>
      <c r="E110" s="94"/>
      <c r="F110" s="94"/>
      <c r="G110" s="95"/>
    </row>
    <row r="111" spans="1:7" ht="204" customHeight="1" x14ac:dyDescent="0.25">
      <c r="A111" s="27" t="s">
        <v>112</v>
      </c>
      <c r="B111" s="31" t="s">
        <v>113</v>
      </c>
      <c r="C111" s="3" t="s">
        <v>2</v>
      </c>
      <c r="D111" s="3">
        <v>6345.5</v>
      </c>
      <c r="E111" s="3">
        <v>5513.32</v>
      </c>
      <c r="F111" s="35">
        <f t="shared" si="2"/>
        <v>-13.114490583878336</v>
      </c>
      <c r="G111" s="61" t="s">
        <v>295</v>
      </c>
    </row>
    <row r="112" spans="1:7" ht="20.25" customHeight="1" x14ac:dyDescent="0.25">
      <c r="A112" s="82" t="s">
        <v>114</v>
      </c>
      <c r="B112" s="83"/>
      <c r="C112" s="83"/>
      <c r="D112" s="83"/>
      <c r="E112" s="83"/>
      <c r="F112" s="83"/>
      <c r="G112" s="84"/>
    </row>
    <row r="113" spans="1:7" ht="75" x14ac:dyDescent="0.25">
      <c r="A113" s="27" t="s">
        <v>115</v>
      </c>
      <c r="B113" s="29" t="s">
        <v>116</v>
      </c>
      <c r="C113" s="26" t="s">
        <v>117</v>
      </c>
      <c r="D113" s="8">
        <v>100</v>
      </c>
      <c r="E113" s="8">
        <v>100</v>
      </c>
      <c r="F113" s="35">
        <f t="shared" si="2"/>
        <v>0</v>
      </c>
      <c r="G113" s="9" t="s">
        <v>240</v>
      </c>
    </row>
    <row r="114" spans="1:7" ht="165" customHeight="1" x14ac:dyDescent="0.25">
      <c r="A114" s="27" t="s">
        <v>118</v>
      </c>
      <c r="B114" s="29" t="s">
        <v>119</v>
      </c>
      <c r="C114" s="26" t="s">
        <v>23</v>
      </c>
      <c r="D114" s="8">
        <v>100</v>
      </c>
      <c r="E114" s="8">
        <v>100</v>
      </c>
      <c r="F114" s="35">
        <f t="shared" si="2"/>
        <v>0</v>
      </c>
      <c r="G114" s="9" t="s">
        <v>240</v>
      </c>
    </row>
    <row r="115" spans="1:7" ht="24.75" customHeight="1" x14ac:dyDescent="0.25">
      <c r="A115" s="82" t="s">
        <v>120</v>
      </c>
      <c r="B115" s="83"/>
      <c r="C115" s="83"/>
      <c r="D115" s="83"/>
      <c r="E115" s="83"/>
      <c r="F115" s="83"/>
      <c r="G115" s="84"/>
    </row>
    <row r="116" spans="1:7" ht="84" customHeight="1" x14ac:dyDescent="0.25">
      <c r="A116" s="8" t="s">
        <v>121</v>
      </c>
      <c r="B116" s="16" t="s">
        <v>122</v>
      </c>
      <c r="C116" s="8" t="s">
        <v>66</v>
      </c>
      <c r="D116" s="8">
        <v>51</v>
      </c>
      <c r="E116" s="3">
        <v>50</v>
      </c>
      <c r="F116" s="43">
        <f>D116*100/E116-100</f>
        <v>2</v>
      </c>
      <c r="G116" s="9" t="s">
        <v>290</v>
      </c>
    </row>
    <row r="117" spans="1:7" ht="23.25" customHeight="1" x14ac:dyDescent="0.25">
      <c r="A117" s="82" t="s">
        <v>123</v>
      </c>
      <c r="B117" s="83"/>
      <c r="C117" s="83"/>
      <c r="D117" s="83"/>
      <c r="E117" s="83"/>
      <c r="F117" s="83"/>
      <c r="G117" s="84"/>
    </row>
    <row r="118" spans="1:7" ht="75" x14ac:dyDescent="0.25">
      <c r="A118" s="27" t="s">
        <v>124</v>
      </c>
      <c r="B118" s="29" t="s">
        <v>125</v>
      </c>
      <c r="C118" s="26" t="s">
        <v>2</v>
      </c>
      <c r="D118" s="22">
        <v>100</v>
      </c>
      <c r="E118" s="22">
        <v>100</v>
      </c>
      <c r="F118" s="35">
        <f t="shared" ref="F118" si="3">E118*100/D118-100</f>
        <v>0</v>
      </c>
      <c r="G118" s="9" t="s">
        <v>240</v>
      </c>
    </row>
    <row r="119" spans="1:7" ht="15.75" x14ac:dyDescent="0.25">
      <c r="A119" s="83" t="s">
        <v>126</v>
      </c>
      <c r="B119" s="83"/>
      <c r="C119" s="83"/>
      <c r="D119" s="83"/>
      <c r="E119" s="83"/>
      <c r="F119" s="83"/>
      <c r="G119" s="84"/>
    </row>
    <row r="120" spans="1:7" ht="30" x14ac:dyDescent="0.25">
      <c r="A120" s="27" t="s">
        <v>127</v>
      </c>
      <c r="B120" s="29" t="s">
        <v>128</v>
      </c>
      <c r="C120" s="26" t="s">
        <v>23</v>
      </c>
      <c r="D120" s="22">
        <v>100</v>
      </c>
      <c r="E120" s="22">
        <v>100</v>
      </c>
      <c r="F120" s="35">
        <f t="shared" ref="F120:F151" si="4">E120*100/D120-100</f>
        <v>0</v>
      </c>
      <c r="G120" s="9" t="s">
        <v>240</v>
      </c>
    </row>
    <row r="121" spans="1:7" ht="24" customHeight="1" x14ac:dyDescent="0.25">
      <c r="A121" s="93" t="s">
        <v>129</v>
      </c>
      <c r="B121" s="94"/>
      <c r="C121" s="94"/>
      <c r="D121" s="94"/>
      <c r="E121" s="94"/>
      <c r="F121" s="94"/>
      <c r="G121" s="95"/>
    </row>
    <row r="122" spans="1:7" ht="30" x14ac:dyDescent="0.25">
      <c r="A122" s="27" t="s">
        <v>130</v>
      </c>
      <c r="B122" s="29" t="s">
        <v>131</v>
      </c>
      <c r="C122" s="26" t="s">
        <v>2</v>
      </c>
      <c r="D122" s="46">
        <v>590100</v>
      </c>
      <c r="E122" s="47" t="s">
        <v>183</v>
      </c>
      <c r="F122" s="35" t="s">
        <v>233</v>
      </c>
      <c r="G122" s="9" t="s">
        <v>296</v>
      </c>
    </row>
    <row r="123" spans="1:7" ht="26.25" customHeight="1" x14ac:dyDescent="0.25">
      <c r="A123" s="82" t="s">
        <v>132</v>
      </c>
      <c r="B123" s="83"/>
      <c r="C123" s="83"/>
      <c r="D123" s="83"/>
      <c r="E123" s="83"/>
      <c r="F123" s="83"/>
      <c r="G123" s="84"/>
    </row>
    <row r="124" spans="1:7" ht="45" x14ac:dyDescent="0.25">
      <c r="A124" s="27" t="s">
        <v>133</v>
      </c>
      <c r="B124" s="29" t="s">
        <v>134</v>
      </c>
      <c r="C124" s="26" t="s">
        <v>2</v>
      </c>
      <c r="D124" s="47">
        <v>510000</v>
      </c>
      <c r="E124" s="48">
        <v>824121</v>
      </c>
      <c r="F124" s="35">
        <f t="shared" si="4"/>
        <v>61.592352941176472</v>
      </c>
      <c r="G124" s="9" t="s">
        <v>240</v>
      </c>
    </row>
    <row r="125" spans="1:7" ht="21.75" customHeight="1" x14ac:dyDescent="0.25">
      <c r="A125" s="82" t="s">
        <v>135</v>
      </c>
      <c r="B125" s="83"/>
      <c r="C125" s="83"/>
      <c r="D125" s="83"/>
      <c r="E125" s="83"/>
      <c r="F125" s="83"/>
      <c r="G125" s="84"/>
    </row>
    <row r="126" spans="1:7" ht="247.5" customHeight="1" x14ac:dyDescent="0.25">
      <c r="A126" s="58" t="s">
        <v>136</v>
      </c>
      <c r="B126" s="31" t="s">
        <v>137</v>
      </c>
      <c r="C126" s="57" t="s">
        <v>2</v>
      </c>
      <c r="D126" s="47">
        <v>61000</v>
      </c>
      <c r="E126" s="47">
        <v>60810</v>
      </c>
      <c r="F126" s="35">
        <f t="shared" si="4"/>
        <v>-0.31147540983606348</v>
      </c>
      <c r="G126" s="75" t="s">
        <v>305</v>
      </c>
    </row>
    <row r="127" spans="1:7" ht="26.25" customHeight="1" x14ac:dyDescent="0.25">
      <c r="A127" s="102" t="s">
        <v>200</v>
      </c>
      <c r="B127" s="103"/>
      <c r="C127" s="103"/>
      <c r="D127" s="103"/>
      <c r="E127" s="103"/>
      <c r="F127" s="103"/>
      <c r="G127" s="104"/>
    </row>
    <row r="128" spans="1:7" ht="75" x14ac:dyDescent="0.25">
      <c r="A128" s="8" t="s">
        <v>138</v>
      </c>
      <c r="B128" s="10" t="s">
        <v>211</v>
      </c>
      <c r="C128" s="8" t="s">
        <v>2</v>
      </c>
      <c r="D128" s="33">
        <v>17</v>
      </c>
      <c r="E128" s="33">
        <v>17</v>
      </c>
      <c r="F128" s="35">
        <f t="shared" si="4"/>
        <v>0</v>
      </c>
      <c r="G128" s="10" t="s">
        <v>240</v>
      </c>
    </row>
    <row r="129" spans="1:7" s="11" customFormat="1" ht="90" x14ac:dyDescent="0.25">
      <c r="A129" s="38" t="s">
        <v>261</v>
      </c>
      <c r="B129" s="4" t="s">
        <v>262</v>
      </c>
      <c r="C129" s="8" t="s">
        <v>2</v>
      </c>
      <c r="D129" s="33">
        <v>4</v>
      </c>
      <c r="E129" s="33">
        <v>5</v>
      </c>
      <c r="F129" s="35">
        <f t="shared" si="4"/>
        <v>25</v>
      </c>
      <c r="G129" s="10" t="s">
        <v>240</v>
      </c>
    </row>
    <row r="130" spans="1:7" ht="20.25" customHeight="1" x14ac:dyDescent="0.25">
      <c r="A130" s="93" t="s">
        <v>139</v>
      </c>
      <c r="B130" s="94"/>
      <c r="C130" s="94"/>
      <c r="D130" s="94"/>
      <c r="E130" s="94"/>
      <c r="F130" s="94"/>
      <c r="G130" s="95"/>
    </row>
    <row r="131" spans="1:7" ht="81" customHeight="1" x14ac:dyDescent="0.25">
      <c r="A131" s="24" t="s">
        <v>140</v>
      </c>
      <c r="B131" s="20" t="s">
        <v>141</v>
      </c>
      <c r="C131" s="8" t="s">
        <v>2</v>
      </c>
      <c r="D131" s="8">
        <v>8.6</v>
      </c>
      <c r="E131" s="8">
        <v>8.6</v>
      </c>
      <c r="F131" s="35">
        <f t="shared" si="4"/>
        <v>0</v>
      </c>
      <c r="G131" s="10" t="s">
        <v>240</v>
      </c>
    </row>
    <row r="132" spans="1:7" ht="27.75" customHeight="1" x14ac:dyDescent="0.25">
      <c r="A132" s="82" t="s">
        <v>142</v>
      </c>
      <c r="B132" s="83"/>
      <c r="C132" s="83"/>
      <c r="D132" s="83"/>
      <c r="E132" s="83"/>
      <c r="F132" s="83"/>
      <c r="G132" s="84"/>
    </row>
    <row r="133" spans="1:7" ht="60" x14ac:dyDescent="0.25">
      <c r="A133" s="27" t="s">
        <v>143</v>
      </c>
      <c r="B133" s="29" t="s">
        <v>144</v>
      </c>
      <c r="C133" s="26" t="s">
        <v>23</v>
      </c>
      <c r="D133" s="8">
        <v>13.7</v>
      </c>
      <c r="E133" s="8">
        <v>13.7</v>
      </c>
      <c r="F133" s="35">
        <f t="shared" si="4"/>
        <v>0</v>
      </c>
      <c r="G133" s="10" t="s">
        <v>240</v>
      </c>
    </row>
    <row r="134" spans="1:7" ht="27" customHeight="1" x14ac:dyDescent="0.25">
      <c r="A134" s="82" t="s">
        <v>145</v>
      </c>
      <c r="B134" s="83"/>
      <c r="C134" s="83"/>
      <c r="D134" s="83"/>
      <c r="E134" s="83"/>
      <c r="F134" s="83"/>
      <c r="G134" s="84"/>
    </row>
    <row r="135" spans="1:7" ht="45" x14ac:dyDescent="0.25">
      <c r="A135" s="27" t="s">
        <v>146</v>
      </c>
      <c r="B135" s="29" t="s">
        <v>147</v>
      </c>
      <c r="C135" s="26" t="s">
        <v>23</v>
      </c>
      <c r="D135" s="8">
        <v>41.9</v>
      </c>
      <c r="E135" s="42">
        <v>41.9</v>
      </c>
      <c r="F135" s="35">
        <f t="shared" si="4"/>
        <v>0</v>
      </c>
      <c r="G135" s="10" t="s">
        <v>240</v>
      </c>
    </row>
    <row r="136" spans="1:7" ht="21" customHeight="1" x14ac:dyDescent="0.25">
      <c r="A136" s="82" t="s">
        <v>148</v>
      </c>
      <c r="B136" s="83"/>
      <c r="C136" s="83"/>
      <c r="D136" s="83"/>
      <c r="E136" s="83"/>
      <c r="F136" s="83"/>
      <c r="G136" s="84"/>
    </row>
    <row r="137" spans="1:7" ht="45" x14ac:dyDescent="0.25">
      <c r="A137" s="8" t="s">
        <v>149</v>
      </c>
      <c r="B137" s="10" t="s">
        <v>150</v>
      </c>
      <c r="C137" s="8" t="s">
        <v>2</v>
      </c>
      <c r="D137" s="42">
        <v>8.4</v>
      </c>
      <c r="E137" s="42">
        <v>8.5</v>
      </c>
      <c r="F137" s="35">
        <f t="shared" si="4"/>
        <v>1.1904761904761898</v>
      </c>
      <c r="G137" s="10" t="s">
        <v>240</v>
      </c>
    </row>
    <row r="138" spans="1:7" ht="30" x14ac:dyDescent="0.25">
      <c r="A138" s="8" t="s">
        <v>151</v>
      </c>
      <c r="B138" s="10" t="s">
        <v>152</v>
      </c>
      <c r="C138" s="8" t="s">
        <v>2</v>
      </c>
      <c r="D138" s="44">
        <v>20.72</v>
      </c>
      <c r="E138" s="44">
        <v>21.56</v>
      </c>
      <c r="F138" s="35">
        <f t="shared" si="4"/>
        <v>4.0540540540540633</v>
      </c>
      <c r="G138" s="10" t="s">
        <v>240</v>
      </c>
    </row>
    <row r="139" spans="1:7" ht="23.25" customHeight="1" x14ac:dyDescent="0.25">
      <c r="A139" s="76" t="s">
        <v>153</v>
      </c>
      <c r="B139" s="77"/>
      <c r="C139" s="77"/>
      <c r="D139" s="77"/>
      <c r="E139" s="77"/>
      <c r="F139" s="77"/>
      <c r="G139" s="78"/>
    </row>
    <row r="140" spans="1:7" ht="159.75" customHeight="1" x14ac:dyDescent="0.25">
      <c r="A140" s="27" t="s">
        <v>154</v>
      </c>
      <c r="B140" s="29" t="s">
        <v>155</v>
      </c>
      <c r="C140" s="26" t="s">
        <v>23</v>
      </c>
      <c r="D140" s="3">
        <v>75</v>
      </c>
      <c r="E140" s="3">
        <v>90</v>
      </c>
      <c r="F140" s="35">
        <f t="shared" si="4"/>
        <v>20</v>
      </c>
      <c r="G140" s="9" t="s">
        <v>240</v>
      </c>
    </row>
    <row r="141" spans="1:7" ht="30" customHeight="1" x14ac:dyDescent="0.25">
      <c r="A141" s="82" t="s">
        <v>156</v>
      </c>
      <c r="B141" s="83"/>
      <c r="C141" s="83"/>
      <c r="D141" s="83"/>
      <c r="E141" s="83"/>
      <c r="F141" s="83"/>
      <c r="G141" s="84"/>
    </row>
    <row r="142" spans="1:7" ht="105" x14ac:dyDescent="0.25">
      <c r="A142" s="86" t="s">
        <v>160</v>
      </c>
      <c r="B142" s="29" t="s">
        <v>157</v>
      </c>
      <c r="C142" s="85" t="s">
        <v>2</v>
      </c>
      <c r="D142" s="3">
        <v>550</v>
      </c>
      <c r="E142" s="3">
        <v>608</v>
      </c>
      <c r="F142" s="35">
        <f t="shared" si="4"/>
        <v>10.545454545454547</v>
      </c>
      <c r="G142" s="9" t="s">
        <v>240</v>
      </c>
    </row>
    <row r="143" spans="1:7" ht="30" x14ac:dyDescent="0.25">
      <c r="A143" s="86"/>
      <c r="B143" s="29" t="s">
        <v>158</v>
      </c>
      <c r="C143" s="85"/>
      <c r="D143" s="49">
        <v>183</v>
      </c>
      <c r="E143" s="49">
        <v>557</v>
      </c>
      <c r="F143" s="35">
        <f t="shared" si="4"/>
        <v>204.37158469945354</v>
      </c>
      <c r="G143" s="9" t="s">
        <v>240</v>
      </c>
    </row>
    <row r="144" spans="1:7" x14ac:dyDescent="0.25">
      <c r="A144" s="86"/>
      <c r="B144" s="29" t="s">
        <v>159</v>
      </c>
      <c r="C144" s="85"/>
      <c r="D144" s="49">
        <v>367</v>
      </c>
      <c r="E144" s="49">
        <v>51</v>
      </c>
      <c r="F144" s="35">
        <f t="shared" si="4"/>
        <v>-86.103542234332423</v>
      </c>
      <c r="G144" s="60" t="s">
        <v>263</v>
      </c>
    </row>
    <row r="145" spans="1:7" ht="135" x14ac:dyDescent="0.25">
      <c r="A145" s="8" t="s">
        <v>161</v>
      </c>
      <c r="B145" s="10" t="s">
        <v>162</v>
      </c>
      <c r="C145" s="8" t="s">
        <v>2</v>
      </c>
      <c r="D145" s="33">
        <v>150</v>
      </c>
      <c r="E145" s="33">
        <v>153</v>
      </c>
      <c r="F145" s="35">
        <f t="shared" si="4"/>
        <v>2</v>
      </c>
      <c r="G145" s="9" t="s">
        <v>240</v>
      </c>
    </row>
    <row r="146" spans="1:7" ht="90" x14ac:dyDescent="0.25">
      <c r="A146" s="8" t="s">
        <v>163</v>
      </c>
      <c r="B146" s="10" t="s">
        <v>164</v>
      </c>
      <c r="C146" s="8" t="s">
        <v>2</v>
      </c>
      <c r="D146" s="33">
        <v>80</v>
      </c>
      <c r="E146" s="33">
        <v>21.4</v>
      </c>
      <c r="F146" s="35">
        <f t="shared" si="4"/>
        <v>-73.25</v>
      </c>
      <c r="G146" s="74" t="s">
        <v>297</v>
      </c>
    </row>
    <row r="147" spans="1:7" ht="165" x14ac:dyDescent="0.25">
      <c r="A147" s="8" t="s">
        <v>165</v>
      </c>
      <c r="B147" s="10" t="s">
        <v>166</v>
      </c>
      <c r="C147" s="8" t="s">
        <v>2</v>
      </c>
      <c r="D147" s="33">
        <v>80</v>
      </c>
      <c r="E147" s="33">
        <v>14</v>
      </c>
      <c r="F147" s="35">
        <f t="shared" si="4"/>
        <v>-82.5</v>
      </c>
      <c r="G147" s="39" t="s">
        <v>263</v>
      </c>
    </row>
    <row r="148" spans="1:7" ht="15.75" customHeight="1" x14ac:dyDescent="0.25">
      <c r="A148" s="87" t="s">
        <v>167</v>
      </c>
      <c r="B148" s="88"/>
      <c r="C148" s="88"/>
      <c r="D148" s="88"/>
      <c r="E148" s="88"/>
      <c r="F148" s="88"/>
      <c r="G148" s="89"/>
    </row>
    <row r="149" spans="1:7" ht="45" x14ac:dyDescent="0.25">
      <c r="A149" s="67" t="s">
        <v>168</v>
      </c>
      <c r="B149" s="29" t="s">
        <v>169</v>
      </c>
      <c r="C149" s="66" t="s">
        <v>2</v>
      </c>
      <c r="D149" s="8">
        <v>155343</v>
      </c>
      <c r="E149" s="68">
        <v>198750.9</v>
      </c>
      <c r="F149" s="53">
        <f t="shared" si="4"/>
        <v>27.943261041694825</v>
      </c>
      <c r="G149" s="9" t="s">
        <v>240</v>
      </c>
    </row>
    <row r="150" spans="1:7" ht="24.75" customHeight="1" x14ac:dyDescent="0.25">
      <c r="A150" s="90" t="s">
        <v>170</v>
      </c>
      <c r="B150" s="91"/>
      <c r="C150" s="91"/>
      <c r="D150" s="91"/>
      <c r="E150" s="91"/>
      <c r="F150" s="91"/>
      <c r="G150" s="92"/>
    </row>
    <row r="151" spans="1:7" ht="45" x14ac:dyDescent="0.25">
      <c r="A151" s="67" t="s">
        <v>171</v>
      </c>
      <c r="B151" s="29" t="s">
        <v>172</v>
      </c>
      <c r="C151" s="66" t="s">
        <v>2</v>
      </c>
      <c r="D151" s="69">
        <v>23.7</v>
      </c>
      <c r="E151" s="69">
        <v>54.4</v>
      </c>
      <c r="F151" s="53">
        <f t="shared" si="4"/>
        <v>129.53586497890296</v>
      </c>
      <c r="G151" s="9" t="s">
        <v>240</v>
      </c>
    </row>
    <row r="152" spans="1:7" ht="24.75" customHeight="1" x14ac:dyDescent="0.25">
      <c r="A152" s="93" t="s">
        <v>173</v>
      </c>
      <c r="B152" s="94"/>
      <c r="C152" s="94"/>
      <c r="D152" s="94"/>
      <c r="E152" s="94"/>
      <c r="F152" s="94"/>
      <c r="G152" s="95"/>
    </row>
    <row r="153" spans="1:7" ht="45" x14ac:dyDescent="0.25">
      <c r="A153" s="21" t="s">
        <v>174</v>
      </c>
      <c r="B153" s="10" t="s">
        <v>175</v>
      </c>
      <c r="C153" s="8" t="s">
        <v>2</v>
      </c>
      <c r="D153" s="3">
        <v>21.9</v>
      </c>
      <c r="E153" s="3">
        <v>0</v>
      </c>
      <c r="F153" s="35">
        <f t="shared" ref="F153:F156" si="5">E153*100/D153-100</f>
        <v>-100</v>
      </c>
      <c r="G153" s="59" t="s">
        <v>298</v>
      </c>
    </row>
    <row r="154" spans="1:7" ht="68.25" customHeight="1" x14ac:dyDescent="0.25">
      <c r="A154" s="21" t="s">
        <v>176</v>
      </c>
      <c r="B154" s="9" t="s">
        <v>177</v>
      </c>
      <c r="C154" s="3" t="s">
        <v>2</v>
      </c>
      <c r="D154" s="36">
        <v>6530.6</v>
      </c>
      <c r="E154" s="36">
        <v>77312.3</v>
      </c>
      <c r="F154" s="35">
        <f t="shared" si="5"/>
        <v>1083.8468134627751</v>
      </c>
      <c r="G154" s="9" t="s">
        <v>240</v>
      </c>
    </row>
    <row r="155" spans="1:7" ht="34.5" customHeight="1" x14ac:dyDescent="0.25">
      <c r="A155" s="96" t="s">
        <v>212</v>
      </c>
      <c r="B155" s="97"/>
      <c r="C155" s="97"/>
      <c r="D155" s="97"/>
      <c r="E155" s="97"/>
      <c r="F155" s="97"/>
      <c r="G155" s="98"/>
    </row>
    <row r="156" spans="1:7" ht="75" customHeight="1" x14ac:dyDescent="0.25">
      <c r="A156" s="21" t="s">
        <v>214</v>
      </c>
      <c r="B156" s="10" t="s">
        <v>213</v>
      </c>
      <c r="C156" s="8" t="s">
        <v>2</v>
      </c>
      <c r="D156" s="36">
        <v>30</v>
      </c>
      <c r="E156" s="36">
        <v>44</v>
      </c>
      <c r="F156" s="35">
        <f t="shared" si="5"/>
        <v>46.666666666666657</v>
      </c>
      <c r="G156" s="9" t="s">
        <v>240</v>
      </c>
    </row>
    <row r="157" spans="1:7" ht="21.75" customHeight="1" x14ac:dyDescent="0.25">
      <c r="A157" s="99" t="s">
        <v>178</v>
      </c>
      <c r="B157" s="100"/>
      <c r="C157" s="100"/>
      <c r="D157" s="100"/>
      <c r="E157" s="100"/>
      <c r="F157" s="100"/>
      <c r="G157" s="101"/>
    </row>
    <row r="158" spans="1:7" ht="21.75" customHeight="1" x14ac:dyDescent="0.25">
      <c r="A158" s="79" t="s">
        <v>179</v>
      </c>
      <c r="B158" s="80"/>
      <c r="C158" s="80"/>
      <c r="D158" s="80"/>
      <c r="E158" s="80"/>
      <c r="F158" s="80"/>
      <c r="G158" s="81"/>
    </row>
    <row r="159" spans="1:7" ht="62.25" customHeight="1" x14ac:dyDescent="0.25">
      <c r="A159" s="21" t="s">
        <v>180</v>
      </c>
      <c r="B159" s="10" t="s">
        <v>181</v>
      </c>
      <c r="C159" s="8" t="s">
        <v>2</v>
      </c>
      <c r="D159" s="8">
        <v>13</v>
      </c>
      <c r="E159" s="8">
        <v>4</v>
      </c>
      <c r="F159" s="35">
        <f t="shared" ref="F159" si="6">E159*100/D159-100</f>
        <v>-69.230769230769226</v>
      </c>
      <c r="G159" s="60" t="s">
        <v>293</v>
      </c>
    </row>
    <row r="160" spans="1:7" s="11" customFormat="1" ht="20.25" customHeight="1" x14ac:dyDescent="0.25">
      <c r="A160" s="118" t="s">
        <v>279</v>
      </c>
      <c r="B160" s="118"/>
      <c r="C160" s="118"/>
      <c r="D160" s="54"/>
      <c r="E160" s="56"/>
      <c r="F160" s="56"/>
      <c r="G160" s="56"/>
    </row>
    <row r="161" spans="1:7" s="11" customFormat="1" ht="33.75" customHeight="1" x14ac:dyDescent="0.25">
      <c r="A161" s="117" t="s">
        <v>280</v>
      </c>
      <c r="B161" s="117"/>
      <c r="C161" s="117"/>
      <c r="D161" s="117"/>
      <c r="E161" s="117"/>
      <c r="F161" s="117"/>
      <c r="G161" s="117"/>
    </row>
    <row r="162" spans="1:7" s="11" customFormat="1" ht="35.25" customHeight="1" x14ac:dyDescent="0.25">
      <c r="A162" s="117" t="s">
        <v>281</v>
      </c>
      <c r="B162" s="117"/>
      <c r="C162" s="117"/>
      <c r="D162" s="117"/>
      <c r="E162" s="117"/>
      <c r="F162" s="117"/>
      <c r="G162" s="117"/>
    </row>
    <row r="163" spans="1:7" x14ac:dyDescent="0.25">
      <c r="A163" s="32"/>
      <c r="B163" s="32"/>
      <c r="C163" s="32"/>
      <c r="D163" s="32"/>
      <c r="E163" s="32"/>
      <c r="F163" s="55"/>
      <c r="G163" s="32"/>
    </row>
    <row r="164" spans="1:7" ht="23.25" customHeight="1" x14ac:dyDescent="0.25">
      <c r="A164" s="110" t="s">
        <v>271</v>
      </c>
      <c r="B164" s="110"/>
      <c r="C164" s="110"/>
      <c r="D164" s="110"/>
      <c r="E164" s="110"/>
      <c r="F164" s="110"/>
      <c r="G164" s="110"/>
    </row>
    <row r="165" spans="1:7" x14ac:dyDescent="0.25">
      <c r="A165" s="1"/>
    </row>
  </sheetData>
  <mergeCells count="57">
    <mergeCell ref="A161:G161"/>
    <mergeCell ref="A160:C160"/>
    <mergeCell ref="A162:G162"/>
    <mergeCell ref="A93:G93"/>
    <mergeCell ref="A95:G95"/>
    <mergeCell ref="A99:G99"/>
    <mergeCell ref="A101:G101"/>
    <mergeCell ref="A107:G107"/>
    <mergeCell ref="A110:G110"/>
    <mergeCell ref="A112:G112"/>
    <mergeCell ref="A115:G115"/>
    <mergeCell ref="A117:G117"/>
    <mergeCell ref="A119:G119"/>
    <mergeCell ref="A121:G121"/>
    <mergeCell ref="A123:G123"/>
    <mergeCell ref="A125:G125"/>
    <mergeCell ref="A81:G81"/>
    <mergeCell ref="A84:G84"/>
    <mergeCell ref="A87:G87"/>
    <mergeCell ref="A89:G89"/>
    <mergeCell ref="A91:G91"/>
    <mergeCell ref="A6:G6"/>
    <mergeCell ref="A10:G10"/>
    <mergeCell ref="A69:G69"/>
    <mergeCell ref="A73:G73"/>
    <mergeCell ref="A79:G79"/>
    <mergeCell ref="A3:G3"/>
    <mergeCell ref="A2:G2"/>
    <mergeCell ref="A25:G25"/>
    <mergeCell ref="A164:G164"/>
    <mergeCell ref="A14:G14"/>
    <mergeCell ref="A17:G17"/>
    <mergeCell ref="A21:G21"/>
    <mergeCell ref="A23:G23"/>
    <mergeCell ref="A29:G29"/>
    <mergeCell ref="A32:G32"/>
    <mergeCell ref="A42:G42"/>
    <mergeCell ref="A48:G48"/>
    <mergeCell ref="A57:G57"/>
    <mergeCell ref="A61:G61"/>
    <mergeCell ref="A64:G64"/>
    <mergeCell ref="A103:G103"/>
    <mergeCell ref="A127:G127"/>
    <mergeCell ref="A130:G130"/>
    <mergeCell ref="A132:G132"/>
    <mergeCell ref="A134:G134"/>
    <mergeCell ref="A136:G136"/>
    <mergeCell ref="A139:G139"/>
    <mergeCell ref="A158:G158"/>
    <mergeCell ref="A141:G141"/>
    <mergeCell ref="C142:C144"/>
    <mergeCell ref="A142:A144"/>
    <mergeCell ref="A148:G148"/>
    <mergeCell ref="A150:G150"/>
    <mergeCell ref="A152:G152"/>
    <mergeCell ref="A155:G155"/>
    <mergeCell ref="A157:G157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ФОРМА</vt:lpstr>
      <vt:lpstr>ФОРМА!_ftn2</vt:lpstr>
      <vt:lpstr>ФОРМА!_ftnref1</vt:lpstr>
      <vt:lpstr>ФОРМА!_ftnref2</vt:lpstr>
      <vt:lpstr>ФОРМА!_ftnref3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2022-04-19T06:44:43Z</dcterms:modified>
</cp:coreProperties>
</file>